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785" yWindow="-60" windowWidth="12615" windowHeight="6915" activeTab="1"/>
  </bookViews>
  <sheets>
    <sheet name="Janar-Mars 2015" sheetId="3" r:id="rId1"/>
    <sheet name="Janar-Qershor" sheetId="4" r:id="rId2"/>
  </sheets>
  <calcPr calcId="124519"/>
</workbook>
</file>

<file path=xl/calcChain.xml><?xml version="1.0" encoding="utf-8"?>
<calcChain xmlns="http://schemas.openxmlformats.org/spreadsheetml/2006/main">
  <c r="C6" i="4"/>
  <c r="C5" s="1"/>
  <c r="C16" s="1"/>
  <c r="C13" l="1"/>
  <c r="C9" s="1"/>
  <c r="C25" l="1"/>
  <c r="E25" i="3"/>
  <c r="C5"/>
  <c r="C6" l="1"/>
  <c r="C13" l="1"/>
  <c r="C9" s="1"/>
  <c r="C14"/>
  <c r="C16" l="1"/>
  <c r="C25"/>
</calcChain>
</file>

<file path=xl/sharedStrings.xml><?xml version="1.0" encoding="utf-8"?>
<sst xmlns="http://schemas.openxmlformats.org/spreadsheetml/2006/main" count="78" uniqueCount="36">
  <si>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</si>
  <si>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</si>
  <si>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</si>
  <si>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</si>
  <si>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</si>
  <si>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</si>
  <si>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</si>
  <si>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</si>
  <si>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</si>
  <si>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</si>
  <si>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</si>
  <si>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</si>
  <si>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</si>
  <si>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</si>
  <si>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</si>
  <si>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</si>
  <si>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</si>
  <si>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</si>
  <si>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</si>
  <si>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</si>
  <si>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</si>
  <si>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</si>
  <si>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</si>
  <si>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</si>
  <si>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</si>
  <si>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</si>
  <si>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</si>
  <si>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</si>
  <si>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</si>
  <si>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</si>
  <si>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shtuar tek grantet</t>
  </si>
  <si>
    <t>shtuar si shpenzime te degeve</t>
  </si>
  <si>
    <t xml:space="preserve">Periudha 01.01-31.03.2015   </t>
  </si>
  <si>
    <t>A3</t>
  </si>
  <si>
    <t>Mbeshtetje Buxhetore</t>
  </si>
  <si>
    <t xml:space="preserve">Periudha 01.01-30.06.2015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</si>
</sst>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2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3" fontId="6" fillId="0" borderId="8" xfId="0" applyNumberFormat="1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wrapText="1"/>
    </xf>
    <xf numFmtId="3" fontId="2" fillId="0" borderId="0" xfId="0" applyNumberFormat="1" applyFont="1"/>
    <xf numFmtId="3" fontId="7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/>
    <xf numFmtId="4" fontId="11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C6" sqref="C6"/>
    </sheetView>
  </sheetViews>
  <sheetFormatPr defaultRowHeight="14.25"/>
  <cols>
    <col min="1" max="1" width="6.140625" style="2" customWidth="1"/>
    <col min="2" max="2" width="62.5703125" style="2" customWidth="1"/>
    <col min="3" max="3" width="17" style="2" customWidth="1"/>
    <col min="4" max="4" width="9.140625" style="2"/>
    <col min="5" max="5" width="11.28515625" style="2" bestFit="1" customWidth="1"/>
    <col min="6" max="16384" width="9.140625" style="2"/>
  </cols>
  <sheetData>
    <row r="1" spans="1:6" ht="19.5" customHeight="1">
      <c r="B1" s="1" t="s">
        <v>13</v>
      </c>
    </row>
    <row r="2" spans="1:6" ht="18.75" customHeight="1">
      <c r="B2" s="29" t="s">
        <v>32</v>
      </c>
    </row>
    <row r="3" spans="1:6" ht="25.5" customHeight="1">
      <c r="B3" s="3"/>
      <c r="C3" s="4" t="s">
        <v>29</v>
      </c>
    </row>
    <row r="4" spans="1:6" ht="19.5" customHeight="1" thickBot="1">
      <c r="A4" s="5" t="s">
        <v>12</v>
      </c>
      <c r="B4" s="6"/>
      <c r="C4" s="26" t="s">
        <v>24</v>
      </c>
    </row>
    <row r="5" spans="1:6" ht="22.5" customHeight="1" thickTop="1">
      <c r="A5" s="7" t="s">
        <v>0</v>
      </c>
      <c r="B5" s="8" t="s">
        <v>1</v>
      </c>
      <c r="C5" s="35">
        <f>4516378.25343334+18847.781+8920597</f>
        <v>13455823.034433341</v>
      </c>
    </row>
    <row r="6" spans="1:6" ht="21" customHeight="1">
      <c r="A6" s="9" t="s">
        <v>10</v>
      </c>
      <c r="B6" s="10" t="s">
        <v>2</v>
      </c>
      <c r="C6" s="36">
        <f>1676641.45122865+18847.781</f>
        <v>1695489.23222865</v>
      </c>
      <c r="E6" s="2">
        <v>18847.780500000001</v>
      </c>
      <c r="F6" s="2" t="s">
        <v>30</v>
      </c>
    </row>
    <row r="7" spans="1:6" ht="22.5" customHeight="1">
      <c r="A7" s="9" t="s">
        <v>11</v>
      </c>
      <c r="B7" s="11" t="s">
        <v>3</v>
      </c>
      <c r="C7" s="36">
        <v>2839736.802204696</v>
      </c>
    </row>
    <row r="8" spans="1:6" ht="22.5" customHeight="1">
      <c r="A8" s="9" t="s">
        <v>33</v>
      </c>
      <c r="B8" s="11" t="s">
        <v>34</v>
      </c>
      <c r="C8" s="41">
        <v>8920597</v>
      </c>
    </row>
    <row r="9" spans="1:6" ht="24.75" customHeight="1">
      <c r="A9" s="12" t="s">
        <v>4</v>
      </c>
      <c r="B9" s="13" t="s">
        <v>5</v>
      </c>
      <c r="C9" s="35">
        <f>C10+C13</f>
        <v>4287122.1382820811</v>
      </c>
    </row>
    <row r="10" spans="1:6" ht="21.75" customHeight="1">
      <c r="A10" s="9" t="s">
        <v>14</v>
      </c>
      <c r="B10" s="11" t="s">
        <v>2</v>
      </c>
      <c r="C10" s="36">
        <v>1719131.7163135912</v>
      </c>
    </row>
    <row r="11" spans="1:6" ht="18" customHeight="1">
      <c r="A11" s="31" t="s">
        <v>16</v>
      </c>
      <c r="B11" s="32" t="s">
        <v>18</v>
      </c>
      <c r="C11" s="38">
        <v>230414.41871583182</v>
      </c>
    </row>
    <row r="12" spans="1:6" ht="15.75">
      <c r="A12" s="31" t="s">
        <v>17</v>
      </c>
      <c r="B12" s="33" t="s">
        <v>19</v>
      </c>
      <c r="C12" s="39">
        <v>1488717.2975977594</v>
      </c>
    </row>
    <row r="13" spans="1:6" ht="20.25" customHeight="1">
      <c r="A13" s="9" t="s">
        <v>15</v>
      </c>
      <c r="B13" s="11" t="s">
        <v>3</v>
      </c>
      <c r="C13" s="36">
        <f>2543093.53296849+24896.889</f>
        <v>2567990.4219684899</v>
      </c>
      <c r="E13" s="37">
        <v>24896.888999999999</v>
      </c>
      <c r="F13" s="2" t="s">
        <v>31</v>
      </c>
    </row>
    <row r="14" spans="1:6" ht="18.75" customHeight="1">
      <c r="A14" s="31" t="s">
        <v>20</v>
      </c>
      <c r="B14" s="34" t="s">
        <v>18</v>
      </c>
      <c r="C14" s="38">
        <f>233331.413011791+24896.89</f>
        <v>258228.30301179102</v>
      </c>
    </row>
    <row r="15" spans="1:6" ht="15.75">
      <c r="A15" s="31" t="s">
        <v>21</v>
      </c>
      <c r="B15" s="34" t="s">
        <v>19</v>
      </c>
      <c r="C15" s="38">
        <v>2309762.1199567006</v>
      </c>
    </row>
    <row r="16" spans="1:6" ht="15.75">
      <c r="A16" s="24"/>
      <c r="B16" s="22" t="s">
        <v>23</v>
      </c>
      <c r="C16" s="40">
        <f>+C5-C9</f>
        <v>9168700.8961512595</v>
      </c>
    </row>
    <row r="17" spans="1:5">
      <c r="B17" s="23"/>
      <c r="C17" s="4" t="s">
        <v>9</v>
      </c>
      <c r="D17" s="25"/>
    </row>
    <row r="18" spans="1:5" ht="21.75" customHeight="1" thickBot="1">
      <c r="A18" s="5" t="s">
        <v>25</v>
      </c>
      <c r="B18" s="6"/>
      <c r="C18" s="26" t="s">
        <v>24</v>
      </c>
    </row>
    <row r="19" spans="1:5" ht="21.75" customHeight="1" thickTop="1">
      <c r="A19" s="15">
        <v>1</v>
      </c>
      <c r="B19" s="16" t="s">
        <v>27</v>
      </c>
      <c r="C19" s="17">
        <v>596</v>
      </c>
      <c r="E19" s="17">
        <v>1280.5272283685022</v>
      </c>
    </row>
    <row r="20" spans="1:5" ht="18.75" customHeight="1">
      <c r="A20" s="18"/>
      <c r="B20" s="30" t="s">
        <v>28</v>
      </c>
      <c r="C20" s="17">
        <v>303</v>
      </c>
      <c r="E20" s="17">
        <v>839.04414057001236</v>
      </c>
    </row>
    <row r="21" spans="1:5" ht="16.5" customHeight="1">
      <c r="A21" s="18">
        <v>2</v>
      </c>
      <c r="B21" s="14" t="s">
        <v>6</v>
      </c>
      <c r="C21" s="20">
        <v>1561.9023088695878</v>
      </c>
      <c r="E21" s="17">
        <v>3700.4110858474969</v>
      </c>
    </row>
    <row r="22" spans="1:5" ht="20.25" customHeight="1">
      <c r="A22" s="18">
        <v>3</v>
      </c>
      <c r="B22" s="21" t="s">
        <v>22</v>
      </c>
      <c r="C22" s="20">
        <v>1012.2912103536482</v>
      </c>
      <c r="E22" s="17">
        <v>2534.6131387726414</v>
      </c>
    </row>
    <row r="23" spans="1:5" ht="16.5" customHeight="1">
      <c r="A23" s="18">
        <v>4</v>
      </c>
      <c r="B23" s="19" t="s">
        <v>7</v>
      </c>
      <c r="C23" s="20">
        <v>1522</v>
      </c>
      <c r="E23" s="17">
        <v>3914.8791424173091</v>
      </c>
    </row>
    <row r="24" spans="1:5" ht="15.75">
      <c r="A24" s="18">
        <v>5</v>
      </c>
      <c r="B24" s="19" t="s">
        <v>8</v>
      </c>
      <c r="C24" s="20">
        <v>63</v>
      </c>
      <c r="E24" s="17">
        <v>135.90576305686167</v>
      </c>
    </row>
    <row r="25" spans="1:5">
      <c r="A25" s="27"/>
      <c r="B25" s="22" t="s">
        <v>26</v>
      </c>
      <c r="C25" s="28">
        <f>C19+C21+C22+C23+C24</f>
        <v>4755.1935192232359</v>
      </c>
      <c r="E25" s="42">
        <f>E19+E21+E22+E23+E24</f>
        <v>11566.336358462811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G25" sqref="G25"/>
    </sheetView>
  </sheetViews>
  <sheetFormatPr defaultRowHeight="14.25"/>
  <cols>
    <col min="1" max="1" width="6.140625" style="2" customWidth="1"/>
    <col min="2" max="2" width="62.5703125" style="2" customWidth="1"/>
    <col min="3" max="3" width="17" style="2" customWidth="1"/>
    <col min="4" max="4" width="9.140625" style="2"/>
    <col min="5" max="5" width="11.28515625" style="2" bestFit="1" customWidth="1"/>
    <col min="6" max="16384" width="9.140625" style="2"/>
  </cols>
  <sheetData>
    <row r="1" spans="1:8" ht="19.5" customHeight="1">
      <c r="B1" s="1" t="s">
        <v>13</v>
      </c>
    </row>
    <row r="2" spans="1:8" ht="18.75" customHeight="1">
      <c r="B2" s="29" t="s">
        <v>35</v>
      </c>
    </row>
    <row r="3" spans="1:8" ht="25.5" customHeight="1">
      <c r="B3" s="3"/>
      <c r="C3" s="4" t="s">
        <v>29</v>
      </c>
    </row>
    <row r="4" spans="1:8" ht="19.5" customHeight="1" thickBot="1">
      <c r="A4" s="5" t="s">
        <v>12</v>
      </c>
      <c r="B4" s="6"/>
      <c r="C4" s="26" t="s">
        <v>24</v>
      </c>
    </row>
    <row r="5" spans="1:8" ht="22.5" customHeight="1" thickTop="1">
      <c r="A5" s="7" t="s">
        <v>0</v>
      </c>
      <c r="B5" s="8" t="s">
        <v>1</v>
      </c>
      <c r="C5" s="35">
        <f>C6+C7+C8</f>
        <v>21849076.27836699</v>
      </c>
    </row>
    <row r="6" spans="1:8" ht="21" customHeight="1">
      <c r="A6" s="9" t="s">
        <v>10</v>
      </c>
      <c r="B6" s="10" t="s">
        <v>2</v>
      </c>
      <c r="C6" s="36">
        <f>3758492.39962161+24452.65</f>
        <v>3782945.04962161</v>
      </c>
      <c r="E6" s="25"/>
      <c r="F6" s="25"/>
      <c r="G6" s="25"/>
      <c r="H6" s="25"/>
    </row>
    <row r="7" spans="1:8" ht="22.5" customHeight="1">
      <c r="A7" s="9" t="s">
        <v>11</v>
      </c>
      <c r="B7" s="11" t="s">
        <v>3</v>
      </c>
      <c r="C7" s="36">
        <v>4037817.4287453778</v>
      </c>
      <c r="E7" s="25"/>
      <c r="F7" s="25"/>
      <c r="G7" s="25"/>
      <c r="H7" s="25"/>
    </row>
    <row r="8" spans="1:8" ht="22.5" customHeight="1">
      <c r="A8" s="9" t="s">
        <v>33</v>
      </c>
      <c r="B8" s="11" t="s">
        <v>34</v>
      </c>
      <c r="C8" s="41">
        <v>14028313.800000001</v>
      </c>
      <c r="E8" s="25"/>
      <c r="F8" s="25"/>
      <c r="G8" s="25"/>
      <c r="H8" s="25"/>
    </row>
    <row r="9" spans="1:8" ht="24.75" customHeight="1">
      <c r="A9" s="12" t="s">
        <v>4</v>
      </c>
      <c r="B9" s="13" t="s">
        <v>5</v>
      </c>
      <c r="C9" s="35">
        <f>C10+C13</f>
        <v>8422374.0390125122</v>
      </c>
      <c r="E9" s="25"/>
      <c r="F9" s="25"/>
      <c r="G9" s="25"/>
      <c r="H9" s="25"/>
    </row>
    <row r="10" spans="1:8" ht="21.75" customHeight="1">
      <c r="A10" s="9" t="s">
        <v>14</v>
      </c>
      <c r="B10" s="11" t="s">
        <v>2</v>
      </c>
      <c r="C10" s="36">
        <v>4167604.6974452422</v>
      </c>
      <c r="E10" s="25"/>
      <c r="F10" s="25"/>
      <c r="G10" s="25"/>
      <c r="H10" s="25"/>
    </row>
    <row r="11" spans="1:8" ht="18" customHeight="1">
      <c r="A11" s="31" t="s">
        <v>16</v>
      </c>
      <c r="B11" s="32" t="s">
        <v>18</v>
      </c>
      <c r="C11" s="38">
        <v>560516.04392566439</v>
      </c>
      <c r="E11" s="25"/>
      <c r="F11" s="25"/>
      <c r="G11" s="25"/>
      <c r="H11" s="25"/>
    </row>
    <row r="12" spans="1:8" ht="15.75">
      <c r="A12" s="31" t="s">
        <v>17</v>
      </c>
      <c r="B12" s="33" t="s">
        <v>19</v>
      </c>
      <c r="C12" s="39">
        <v>3607088.6535195778</v>
      </c>
      <c r="E12" s="46"/>
      <c r="F12" s="25"/>
      <c r="G12" s="25"/>
      <c r="H12" s="25"/>
    </row>
    <row r="13" spans="1:8" ht="20.25" customHeight="1">
      <c r="A13" s="9" t="s">
        <v>15</v>
      </c>
      <c r="B13" s="11" t="s">
        <v>3</v>
      </c>
      <c r="C13" s="36">
        <f>4229872.45256727+24896.889</f>
        <v>4254769.3415672705</v>
      </c>
      <c r="E13" s="45"/>
      <c r="F13" s="25"/>
      <c r="G13" s="25"/>
      <c r="H13" s="25"/>
    </row>
    <row r="14" spans="1:8" ht="18.75" customHeight="1">
      <c r="A14" s="31" t="s">
        <v>20</v>
      </c>
      <c r="B14" s="34" t="s">
        <v>18</v>
      </c>
      <c r="C14" s="38">
        <v>647680.68804769265</v>
      </c>
      <c r="E14" s="46"/>
      <c r="F14" s="25"/>
      <c r="G14" s="25"/>
      <c r="H14" s="25"/>
    </row>
    <row r="15" spans="1:8" ht="15.75">
      <c r="A15" s="31" t="s">
        <v>21</v>
      </c>
      <c r="B15" s="34" t="s">
        <v>19</v>
      </c>
      <c r="C15" s="38">
        <v>3607088.6535195778</v>
      </c>
    </row>
    <row r="16" spans="1:8" ht="15.75">
      <c r="A16" s="24"/>
      <c r="B16" s="22" t="s">
        <v>23</v>
      </c>
      <c r="C16" s="40">
        <f>+C5-C9</f>
        <v>13426702.239354478</v>
      </c>
    </row>
    <row r="17" spans="1:5">
      <c r="B17" s="23"/>
      <c r="C17" s="4" t="s">
        <v>9</v>
      </c>
      <c r="D17" s="25"/>
    </row>
    <row r="18" spans="1:5" ht="15" thickBot="1">
      <c r="A18" s="5" t="s">
        <v>25</v>
      </c>
      <c r="B18" s="6"/>
      <c r="C18" s="26" t="s">
        <v>24</v>
      </c>
    </row>
    <row r="19" spans="1:5" ht="16.5" thickTop="1">
      <c r="A19" s="15">
        <v>1</v>
      </c>
      <c r="B19" s="16" t="s">
        <v>27</v>
      </c>
      <c r="C19" s="17">
        <v>1280.5272283685022</v>
      </c>
      <c r="E19" s="43"/>
    </row>
    <row r="20" spans="1:5" ht="15.75">
      <c r="A20" s="18"/>
      <c r="B20" s="30" t="s">
        <v>28</v>
      </c>
      <c r="C20" s="17">
        <v>839.04414057001236</v>
      </c>
      <c r="E20" s="43"/>
    </row>
    <row r="21" spans="1:5" ht="15.75">
      <c r="A21" s="18">
        <v>2</v>
      </c>
      <c r="B21" s="14" t="s">
        <v>6</v>
      </c>
      <c r="C21" s="17">
        <v>3700.4110858474969</v>
      </c>
      <c r="E21" s="43"/>
    </row>
    <row r="22" spans="1:5" ht="31.5">
      <c r="A22" s="18">
        <v>3</v>
      </c>
      <c r="B22" s="21" t="s">
        <v>22</v>
      </c>
      <c r="C22" s="17">
        <v>2534.6131387726414</v>
      </c>
      <c r="E22" s="43"/>
    </row>
    <row r="23" spans="1:5" ht="15.75">
      <c r="A23" s="18">
        <v>4</v>
      </c>
      <c r="B23" s="19" t="s">
        <v>7</v>
      </c>
      <c r="C23" s="17">
        <v>3914.8791424173091</v>
      </c>
      <c r="E23" s="43"/>
    </row>
    <row r="24" spans="1:5" ht="15.75">
      <c r="A24" s="18">
        <v>5</v>
      </c>
      <c r="B24" s="19" t="s">
        <v>8</v>
      </c>
      <c r="C24" s="17">
        <v>135.90576305686167</v>
      </c>
      <c r="E24" s="43"/>
    </row>
    <row r="25" spans="1:5">
      <c r="A25" s="27"/>
      <c r="B25" s="22" t="s">
        <v>26</v>
      </c>
      <c r="C25" s="28">
        <f>C19+C21+C22+C23+C24</f>
        <v>11566.336358462811</v>
      </c>
      <c r="E25" s="44"/>
    </row>
    <row r="27" spans="1:5">
      <c r="C27" s="42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Janar-Mars 2015</vt:lpstr>
      <vt:lpstr>Janar-Qershor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eglantina.killo</cp:lastModifiedBy>
  <cp:lastPrinted>2015-07-30T14:27:35Z</cp:lastPrinted>
  <dcterms:created xsi:type="dcterms:W3CDTF">2014-08-28T07:55:54Z</dcterms:created>
  <dcterms:modified xsi:type="dcterms:W3CDTF">2015-07-31T10:05:47Z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