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1817" windowHeight="7931"/>
  </bookViews>
  <sheets>
    <sheet name="Janar-Mars 2017" sheetId="7" r:id="rId1"/>
  </sheets>
  <calcPr calcId="152511"/>
</workbook>
</file>

<file path=xl/calcChain.xml><?xml version="1.0" encoding="utf-8"?>
<calcChain xmlns="http://schemas.openxmlformats.org/spreadsheetml/2006/main">
  <c r="C10" i="7" l="1"/>
  <c r="C15" i="7"/>
  <c r="C12" i="7"/>
  <c r="C5" i="7" l="1"/>
  <c r="C26" i="7"/>
  <c r="C17" i="7" l="1"/>
</calcChain>
</file>

<file path=xl/sharedStrings.xml><?xml version="1.0" encoding="utf-8"?>
<sst xmlns="http://schemas.openxmlformats.org/spreadsheetml/2006/main" count="40" uniqueCount="35">
  <si>
    <t>A.</t>
  </si>
  <si>
    <t xml:space="preserve">DISBURSUAR </t>
  </si>
  <si>
    <t xml:space="preserve">Grante </t>
  </si>
  <si>
    <t>Kredi</t>
  </si>
  <si>
    <t>B.</t>
  </si>
  <si>
    <t>SHPENZUAR</t>
  </si>
  <si>
    <t>Shpenzime të ambasadave (përjashtuar pagat)</t>
  </si>
  <si>
    <t>Pagesa të kuotave ndërkombëtare</t>
  </si>
  <si>
    <t>Të tjera</t>
  </si>
  <si>
    <t>000/USD</t>
  </si>
  <si>
    <t>A1</t>
  </si>
  <si>
    <t>A2</t>
  </si>
  <si>
    <t>TRANSAKSIONE TË FINANCIMEVE TË HUAJA</t>
  </si>
  <si>
    <t>BILANCI I PAGESAVE JOTREGTARE TË QEVERISJES SË PËRGJITHSHME</t>
  </si>
  <si>
    <t>B1</t>
  </si>
  <si>
    <t>B2</t>
  </si>
  <si>
    <t>B1a</t>
  </si>
  <si>
    <t>B1b</t>
  </si>
  <si>
    <t>Asistencë teknike</t>
  </si>
  <si>
    <t>Investime</t>
  </si>
  <si>
    <t>B2a</t>
  </si>
  <si>
    <t>B2b</t>
  </si>
  <si>
    <t>Paga dhe pagesa të tjera të zyrtarëve shqiptarë në ambasada</t>
  </si>
  <si>
    <t>Neto:</t>
  </si>
  <si>
    <t>SHUMA</t>
  </si>
  <si>
    <t>SHPENZIME QEVERITARE JO TREGTARE</t>
  </si>
  <si>
    <t>Totali:</t>
  </si>
  <si>
    <t xml:space="preserve">Shpenzime zyrtare qeveritare jashtë shtetit nga të cilat: </t>
  </si>
  <si>
    <t xml:space="preserve">      -Shpenzime udhëtimi</t>
  </si>
  <si>
    <t>000/LEK</t>
  </si>
  <si>
    <t>A3</t>
  </si>
  <si>
    <t>Mbeshtetje Buxhetore (Kredi)</t>
  </si>
  <si>
    <t>A4</t>
  </si>
  <si>
    <t>Mbeshtetje Buxhetore (Grant)</t>
  </si>
  <si>
    <t xml:space="preserve">Periudha 01.01-30.06.2017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</si>
</sst>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rgb="FF7030A0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i/>
      <sz val="11"/>
      <color rgb="FF7030A0"/>
      <name val="Cambria"/>
      <family val="1"/>
      <scheme val="major"/>
    </font>
    <font>
      <b/>
      <sz val="10"/>
      <color rgb="FF3804CC"/>
      <name val="Cambria"/>
      <family val="1"/>
      <scheme val="major"/>
    </font>
    <font>
      <b/>
      <sz val="11"/>
      <color rgb="FFC00000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color rgb="FFC00000"/>
      <name val="Cambria"/>
      <family val="1"/>
      <scheme val="major"/>
    </font>
    <font>
      <i/>
      <sz val="12"/>
      <color theme="1"/>
      <name val="Cambria"/>
      <family val="1"/>
      <scheme val="major"/>
    </font>
    <font>
      <i/>
      <sz val="11"/>
      <color theme="1"/>
      <name val="Cambria"/>
      <family val="1"/>
      <scheme val="major"/>
    </font>
    <font>
      <sz val="12"/>
      <color rgb="FFFF0000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rgb="FFC8F9FE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vertical="center"/>
    </xf>
    <xf numFmtId="0" fontId="2" fillId="2" borderId="2" xfId="0" applyFont="1" applyFill="1" applyBorder="1"/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right"/>
    </xf>
    <xf numFmtId="0" fontId="7" fillId="0" borderId="4" xfId="0" applyFont="1" applyBorder="1" applyAlignment="1">
      <alignment wrapText="1"/>
    </xf>
    <xf numFmtId="0" fontId="7" fillId="0" borderId="4" xfId="0" applyFont="1" applyBorder="1" applyAlignment="1">
      <alignment horizontal="justify" wrapText="1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2" fillId="0" borderId="4" xfId="0" applyFont="1" applyBorder="1"/>
    <xf numFmtId="0" fontId="2" fillId="0" borderId="0" xfId="0" applyFont="1" applyBorder="1"/>
    <xf numFmtId="0" fontId="5" fillId="2" borderId="6" xfId="0" applyFont="1" applyFill="1" applyBorder="1" applyAlignment="1">
      <alignment horizontal="center" vertical="center"/>
    </xf>
    <xf numFmtId="0" fontId="2" fillId="0" borderId="7" xfId="0" applyFont="1" applyBorder="1"/>
    <xf numFmtId="0" fontId="1" fillId="0" borderId="0" xfId="0" applyFont="1" applyAlignment="1">
      <alignment horizontal="center" wrapText="1"/>
    </xf>
    <xf numFmtId="0" fontId="9" fillId="0" borderId="4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right"/>
    </xf>
    <xf numFmtId="0" fontId="9" fillId="0" borderId="4" xfId="0" applyFont="1" applyBorder="1" applyAlignment="1">
      <alignment horizontal="left" wrapText="1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wrapText="1"/>
    </xf>
    <xf numFmtId="4" fontId="8" fillId="0" borderId="3" xfId="0" applyNumberFormat="1" applyFont="1" applyFill="1" applyBorder="1" applyAlignment="1">
      <alignment horizontal="right" vertical="center" wrapText="1"/>
    </xf>
    <xf numFmtId="4" fontId="7" fillId="0" borderId="4" xfId="0" applyNumberFormat="1" applyFont="1" applyFill="1" applyBorder="1" applyAlignment="1">
      <alignment horizontal="right" wrapText="1"/>
    </xf>
    <xf numFmtId="4" fontId="9" fillId="0" borderId="4" xfId="0" applyNumberFormat="1" applyFont="1" applyFill="1" applyBorder="1" applyAlignment="1">
      <alignment horizontal="right" wrapText="1"/>
    </xf>
    <xf numFmtId="4" fontId="8" fillId="0" borderId="4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/>
    <xf numFmtId="4" fontId="11" fillId="0" borderId="0" xfId="0" applyNumberFormat="1" applyFont="1" applyFill="1" applyBorder="1" applyAlignment="1">
      <alignment horizontal="right" wrapText="1"/>
    </xf>
    <xf numFmtId="4" fontId="2" fillId="0" borderId="0" xfId="0" applyNumberFormat="1" applyFont="1" applyBorder="1"/>
    <xf numFmtId="4" fontId="2" fillId="0" borderId="0" xfId="0" applyNumberFormat="1" applyFont="1"/>
    <xf numFmtId="4" fontId="7" fillId="0" borderId="0" xfId="0" applyNumberFormat="1" applyFont="1" applyFill="1" applyBorder="1" applyAlignment="1">
      <alignment horizontal="right" wrapText="1"/>
    </xf>
    <xf numFmtId="3" fontId="2" fillId="0" borderId="0" xfId="0" applyNumberFormat="1" applyFont="1"/>
    <xf numFmtId="4" fontId="2" fillId="0" borderId="3" xfId="0" applyNumberFormat="1" applyFont="1" applyBorder="1" applyAlignment="1">
      <alignment horizontal="right" vertical="center" wrapText="1"/>
    </xf>
    <xf numFmtId="4" fontId="6" fillId="0" borderId="8" xfId="0" applyNumberFormat="1" applyFont="1" applyBorder="1"/>
    <xf numFmtId="4" fontId="7" fillId="0" borderId="3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E7" sqref="E7"/>
    </sheetView>
  </sheetViews>
  <sheetFormatPr defaultColWidth="9.09765625" defaultRowHeight="13.75" x14ac:dyDescent="0.25"/>
  <cols>
    <col min="1" max="1" width="6.09765625" style="2" customWidth="1"/>
    <col min="2" max="2" width="62.59765625" style="2" customWidth="1"/>
    <col min="3" max="3" width="17" style="2" customWidth="1"/>
    <col min="4" max="4" width="24.296875" style="2" bestFit="1" customWidth="1"/>
    <col min="5" max="5" width="14.296875" style="2" bestFit="1" customWidth="1"/>
    <col min="6" max="6" width="11" style="2" bestFit="1" customWidth="1"/>
    <col min="7" max="7" width="9.09765625" style="2"/>
    <col min="8" max="8" width="11" style="2" bestFit="1" customWidth="1"/>
    <col min="9" max="9" width="9.09765625" style="2"/>
    <col min="10" max="11" width="11" style="2" bestFit="1" customWidth="1"/>
    <col min="12" max="16384" width="9.09765625" style="2"/>
  </cols>
  <sheetData>
    <row r="1" spans="1:11" ht="19.600000000000001" customHeight="1" x14ac:dyDescent="0.25">
      <c r="B1" s="1" t="s">
        <v>13</v>
      </c>
    </row>
    <row r="2" spans="1:11" ht="18.75" customHeight="1" x14ac:dyDescent="0.25">
      <c r="B2" s="26" t="s">
        <v>34</v>
      </c>
    </row>
    <row r="3" spans="1:11" ht="25.6" customHeight="1" x14ac:dyDescent="0.25">
      <c r="B3" s="3"/>
      <c r="C3" s="4" t="s">
        <v>29</v>
      </c>
    </row>
    <row r="4" spans="1:11" ht="19.600000000000001" customHeight="1" thickBot="1" x14ac:dyDescent="0.3">
      <c r="A4" s="5" t="s">
        <v>12</v>
      </c>
      <c r="B4" s="6"/>
      <c r="C4" s="24" t="s">
        <v>24</v>
      </c>
    </row>
    <row r="5" spans="1:11" ht="22.6" customHeight="1" thickTop="1" x14ac:dyDescent="0.25">
      <c r="A5" s="7" t="s">
        <v>0</v>
      </c>
      <c r="B5" s="8" t="s">
        <v>1</v>
      </c>
      <c r="C5" s="32">
        <f>C6+C7+C8+C9</f>
        <v>41818069.894130424</v>
      </c>
    </row>
    <row r="6" spans="1:11" ht="21" customHeight="1" x14ac:dyDescent="0.25">
      <c r="A6" s="9" t="s">
        <v>10</v>
      </c>
      <c r="B6" s="10" t="s">
        <v>2</v>
      </c>
      <c r="C6" s="33">
        <v>5575122.4857113687</v>
      </c>
      <c r="D6" s="23"/>
      <c r="E6" s="41"/>
      <c r="H6" s="23"/>
    </row>
    <row r="7" spans="1:11" ht="22.6" customHeight="1" x14ac:dyDescent="0.25">
      <c r="A7" s="9" t="s">
        <v>11</v>
      </c>
      <c r="B7" s="11" t="s">
        <v>3</v>
      </c>
      <c r="C7" s="33">
        <v>16677590.224119056</v>
      </c>
      <c r="E7" s="23"/>
      <c r="F7" s="23"/>
      <c r="G7" s="23"/>
      <c r="H7" s="23"/>
    </row>
    <row r="8" spans="1:11" ht="22.6" customHeight="1" x14ac:dyDescent="0.3">
      <c r="A8" s="9" t="s">
        <v>30</v>
      </c>
      <c r="B8" s="11" t="s">
        <v>31</v>
      </c>
      <c r="C8" s="45">
        <v>19532996.978</v>
      </c>
      <c r="D8" s="23"/>
      <c r="F8" s="23"/>
      <c r="G8" s="23"/>
      <c r="H8" s="23"/>
    </row>
    <row r="9" spans="1:11" ht="22.6" customHeight="1" x14ac:dyDescent="0.3">
      <c r="A9" s="9" t="s">
        <v>32</v>
      </c>
      <c r="B9" s="11" t="s">
        <v>33</v>
      </c>
      <c r="C9" s="45">
        <v>32360.206300000002</v>
      </c>
      <c r="D9" s="23"/>
      <c r="F9" s="23"/>
      <c r="G9" s="23"/>
      <c r="H9" s="23"/>
    </row>
    <row r="10" spans="1:11" ht="24.75" customHeight="1" x14ac:dyDescent="0.25">
      <c r="A10" s="12" t="s">
        <v>4</v>
      </c>
      <c r="B10" s="13" t="s">
        <v>5</v>
      </c>
      <c r="C10" s="32">
        <f>C11+C14</f>
        <v>22019184.897130936</v>
      </c>
      <c r="E10" s="23"/>
      <c r="F10" s="23"/>
      <c r="G10" s="23"/>
      <c r="H10" s="23"/>
    </row>
    <row r="11" spans="1:11" ht="21.75" customHeight="1" x14ac:dyDescent="0.25">
      <c r="A11" s="9" t="s">
        <v>14</v>
      </c>
      <c r="B11" s="11" t="s">
        <v>2</v>
      </c>
      <c r="C11" s="33">
        <v>6229868.4010614865</v>
      </c>
      <c r="E11" s="23"/>
      <c r="F11" s="23"/>
      <c r="G11" s="23"/>
      <c r="H11" s="23"/>
    </row>
    <row r="12" spans="1:11" ht="18" customHeight="1" x14ac:dyDescent="0.3">
      <c r="A12" s="28" t="s">
        <v>16</v>
      </c>
      <c r="B12" s="29" t="s">
        <v>18</v>
      </c>
      <c r="C12" s="34">
        <f>C11-C13</f>
        <v>2257585.8968568617</v>
      </c>
      <c r="E12" s="23"/>
      <c r="F12" s="23"/>
      <c r="G12" s="23"/>
      <c r="H12" s="23"/>
    </row>
    <row r="13" spans="1:11" ht="15" x14ac:dyDescent="0.25">
      <c r="A13" s="28" t="s">
        <v>17</v>
      </c>
      <c r="B13" s="30" t="s">
        <v>19</v>
      </c>
      <c r="C13" s="34">
        <v>3972282.5042046248</v>
      </c>
      <c r="E13" s="39"/>
      <c r="F13" s="23"/>
      <c r="G13" s="23"/>
      <c r="H13" s="23"/>
      <c r="J13" s="40"/>
    </row>
    <row r="14" spans="1:11" ht="20.3" customHeight="1" x14ac:dyDescent="0.25">
      <c r="A14" s="9" t="s">
        <v>15</v>
      </c>
      <c r="B14" s="11" t="s">
        <v>3</v>
      </c>
      <c r="C14" s="33">
        <v>15789316.496069452</v>
      </c>
      <c r="E14" s="38"/>
      <c r="F14" s="23"/>
      <c r="G14" s="23"/>
      <c r="H14" s="23"/>
      <c r="K14" s="40"/>
    </row>
    <row r="15" spans="1:11" ht="18.75" customHeight="1" x14ac:dyDescent="0.3">
      <c r="A15" s="28" t="s">
        <v>20</v>
      </c>
      <c r="B15" s="31" t="s">
        <v>18</v>
      </c>
      <c r="C15" s="34">
        <f>C14-C16</f>
        <v>1999783.2487331871</v>
      </c>
      <c r="E15" s="39"/>
      <c r="F15" s="23"/>
      <c r="G15" s="23"/>
      <c r="H15" s="23"/>
    </row>
    <row r="16" spans="1:11" ht="15" x14ac:dyDescent="0.25">
      <c r="A16" s="28" t="s">
        <v>21</v>
      </c>
      <c r="B16" s="31" t="s">
        <v>19</v>
      </c>
      <c r="C16" s="34">
        <v>13789533.247336265</v>
      </c>
      <c r="E16" s="39"/>
      <c r="F16" s="23"/>
      <c r="K16" s="40"/>
    </row>
    <row r="17" spans="1:11" ht="15" x14ac:dyDescent="0.25">
      <c r="A17" s="22"/>
      <c r="B17" s="20" t="s">
        <v>23</v>
      </c>
      <c r="C17" s="35">
        <f>+C5-C10</f>
        <v>19798884.996999487</v>
      </c>
      <c r="D17" s="40"/>
      <c r="E17" s="40"/>
      <c r="K17" s="40"/>
    </row>
    <row r="18" spans="1:11" ht="13.9" x14ac:dyDescent="0.25">
      <c r="B18" s="21"/>
      <c r="C18" s="4" t="s">
        <v>9</v>
      </c>
      <c r="D18" s="23"/>
      <c r="K18" s="40"/>
    </row>
    <row r="19" spans="1:11" ht="14.45" thickBot="1" x14ac:dyDescent="0.3">
      <c r="A19" s="5" t="s">
        <v>25</v>
      </c>
      <c r="B19" s="6"/>
      <c r="C19" s="24" t="s">
        <v>24</v>
      </c>
      <c r="H19" s="40"/>
    </row>
    <row r="20" spans="1:11" ht="16" thickTop="1" x14ac:dyDescent="0.25">
      <c r="A20" s="15">
        <v>1</v>
      </c>
      <c r="B20" s="16" t="s">
        <v>27</v>
      </c>
      <c r="C20" s="43">
        <v>2158.3884504702628</v>
      </c>
      <c r="E20" s="36"/>
      <c r="H20" s="40"/>
      <c r="K20" s="40"/>
    </row>
    <row r="21" spans="1:11" ht="15.45" x14ac:dyDescent="0.25">
      <c r="A21" s="17"/>
      <c r="B21" s="27" t="s">
        <v>28</v>
      </c>
      <c r="C21" s="43">
        <v>1406.7251941058082</v>
      </c>
      <c r="E21" s="36"/>
    </row>
    <row r="22" spans="1:11" ht="15.45" x14ac:dyDescent="0.25">
      <c r="A22" s="17">
        <v>2</v>
      </c>
      <c r="B22" s="14" t="s">
        <v>6</v>
      </c>
      <c r="C22" s="43">
        <v>6999.4059845665961</v>
      </c>
      <c r="E22" s="36"/>
      <c r="F22" s="40"/>
      <c r="H22" s="40"/>
    </row>
    <row r="23" spans="1:11" ht="15.45" x14ac:dyDescent="0.25">
      <c r="A23" s="17">
        <v>3</v>
      </c>
      <c r="B23" s="19" t="s">
        <v>22</v>
      </c>
      <c r="C23" s="43">
        <v>3714.9076897009631</v>
      </c>
      <c r="E23" s="36"/>
    </row>
    <row r="24" spans="1:11" ht="15.45" x14ac:dyDescent="0.25">
      <c r="A24" s="17">
        <v>4</v>
      </c>
      <c r="B24" s="18" t="s">
        <v>7</v>
      </c>
      <c r="C24" s="43">
        <v>5658.8913182245324</v>
      </c>
      <c r="E24" s="36"/>
    </row>
    <row r="25" spans="1:11" ht="15.45" x14ac:dyDescent="0.25">
      <c r="A25" s="17">
        <v>5</v>
      </c>
      <c r="B25" s="18" t="s">
        <v>8</v>
      </c>
      <c r="C25" s="43">
        <v>26.735078024003428</v>
      </c>
      <c r="E25" s="36"/>
    </row>
    <row r="26" spans="1:11" ht="13.9" x14ac:dyDescent="0.25">
      <c r="A26" s="25"/>
      <c r="B26" s="20" t="s">
        <v>26</v>
      </c>
      <c r="C26" s="44">
        <f>C20+C22+C23+C24+C25</f>
        <v>18558.328520986361</v>
      </c>
      <c r="E26" s="37"/>
    </row>
    <row r="34" spans="3:3" ht="13.9" x14ac:dyDescent="0.25">
      <c r="C34" s="4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Janar-Mars 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eglantina.killo</dc:creator>
  <cp:lastModifiedBy>Mimoza Peco</cp:lastModifiedBy>
  <cp:lastPrinted>2017-10-31T10:29:16Z</cp:lastPrinted>
  <dcterms:created xsi:type="dcterms:W3CDTF">2014-08-28T07:55:54Z</dcterms:created>
  <dcterms:modified xsi:type="dcterms:W3CDTF">2017-11-17T09:37:14Z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