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9440" windowHeight="7830" activeTab="1"/>
  </bookViews>
  <sheets>
    <sheet name="Budget Breakdown" sheetId="1" r:id="rId1"/>
    <sheet name="Working Days" sheetId="9" r:id="rId2"/>
    <sheet name="Sheet2" sheetId="2" r:id="rId3"/>
    <sheet name="Sheet5" sheetId="5" r:id="rId4"/>
    <sheet name="Sheet8" sheetId="8" r:id="rId5"/>
  </sheets>
  <definedNames>
    <definedName name="_xlnm.Print_Area" localSheetId="0">'Budget Breakdown'!$C$2:$G$45</definedName>
  </definedNames>
  <calcPr calcId="125725"/>
</workbook>
</file>

<file path=xl/calcChain.xml><?xml version="1.0" encoding="utf-8"?>
<calcChain xmlns="http://schemas.openxmlformats.org/spreadsheetml/2006/main">
  <c r="G23" i="1"/>
  <c r="G22"/>
  <c r="G30" s="1"/>
  <c r="AQ14" i="9"/>
  <c r="AQ15"/>
  <c r="AQ16"/>
  <c r="AQ17"/>
  <c r="AQ18"/>
  <c r="AQ19"/>
  <c r="AP14"/>
  <c r="AP15"/>
  <c r="AP16"/>
  <c r="AP17"/>
  <c r="AP18"/>
  <c r="AP19"/>
  <c r="AC14"/>
  <c r="AC15"/>
  <c r="AC16"/>
  <c r="AC17"/>
  <c r="AC18"/>
  <c r="AC19"/>
  <c r="AB14"/>
  <c r="AB15"/>
  <c r="AB16"/>
  <c r="AB17"/>
  <c r="AB18"/>
  <c r="AB19"/>
  <c r="N14"/>
  <c r="O14" s="1"/>
  <c r="N15"/>
  <c r="O15" s="1"/>
  <c r="N16"/>
  <c r="O16" s="1"/>
  <c r="N17"/>
  <c r="O17" s="1"/>
  <c r="N18"/>
  <c r="O18" s="1"/>
  <c r="N19"/>
  <c r="O19" s="1"/>
  <c r="AP9"/>
  <c r="AP10"/>
  <c r="AB9"/>
  <c r="AB10"/>
  <c r="N9"/>
  <c r="O9" s="1"/>
  <c r="AC9" s="1"/>
  <c r="AQ9" s="1"/>
  <c r="N10"/>
  <c r="O10" s="1"/>
  <c r="AC10" s="1"/>
  <c r="AQ10" s="1"/>
  <c r="N5"/>
  <c r="O5" s="1"/>
  <c r="N6"/>
  <c r="O6" s="1"/>
  <c r="N11"/>
  <c r="O11" s="1"/>
  <c r="N12"/>
  <c r="O12" s="1"/>
  <c r="AP12" l="1"/>
  <c r="AB12"/>
  <c r="AP11"/>
  <c r="AB11"/>
  <c r="AP6"/>
  <c r="AB6"/>
  <c r="AP5"/>
  <c r="AB5"/>
  <c r="AC12" l="1"/>
  <c r="AQ12" s="1"/>
  <c r="AC5"/>
  <c r="AQ5" s="1"/>
  <c r="AC6"/>
  <c r="AQ6" s="1"/>
  <c r="AC11"/>
  <c r="AQ11" s="1"/>
</calcChain>
</file>

<file path=xl/sharedStrings.xml><?xml version="1.0" encoding="utf-8"?>
<sst xmlns="http://schemas.openxmlformats.org/spreadsheetml/2006/main" count="96" uniqueCount="84">
  <si>
    <t>Items</t>
  </si>
  <si>
    <t>Notes</t>
  </si>
  <si>
    <t>Estimated number of working days</t>
  </si>
  <si>
    <t>Fee rate [EUR] per working day</t>
  </si>
  <si>
    <t>Amount 
[EUR]</t>
  </si>
  <si>
    <t>FEES</t>
  </si>
  <si>
    <t>Key experts</t>
  </si>
  <si>
    <t xml:space="preserve">Total fees </t>
  </si>
  <si>
    <t>LUMP SUMS</t>
  </si>
  <si>
    <t>MAXIMUM CONTRACT VALUE</t>
  </si>
  <si>
    <t>NOTES:</t>
  </si>
  <si>
    <t>-  the remuneration actually paid to the experts  per working day</t>
  </si>
  <si>
    <t xml:space="preserve">-  administrative costs of employing the relevant experts, such as relocation and repatriation expenses, </t>
  </si>
  <si>
    <t xml:space="preserve">   accommodation, expatriation allowances, leave, insurances and security arrangements </t>
  </si>
  <si>
    <t>-  the margin, covering the Contractor's overheads, profit and backstopping facilities</t>
  </si>
  <si>
    <t>-  any other expenditure which is needed to implement the contract and which is not covered elsewhere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</si>
  <si>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</si>
  <si>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</si>
  <si>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</si>
  <si>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</si>
  <si>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</si>
  <si>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</si>
  <si>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</si>
  <si>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</si>
  <si>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</si>
  <si>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</si>
  <si>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</si>
  <si>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</si>
  <si>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Year 1</t>
  </si>
  <si>
    <t>Cumulative total</t>
  </si>
  <si>
    <t>Month 13</t>
  </si>
  <si>
    <t>Month 14</t>
  </si>
  <si>
    <t>Month 15</t>
  </si>
  <si>
    <t>Month 16</t>
  </si>
  <si>
    <t>Month 17</t>
  </si>
  <si>
    <t>Month 18</t>
  </si>
  <si>
    <t>Month 19</t>
  </si>
  <si>
    <t>Month 20</t>
  </si>
  <si>
    <t>Month 21</t>
  </si>
  <si>
    <t>Month 22</t>
  </si>
  <si>
    <t>Month 23</t>
  </si>
  <si>
    <t>Month 24</t>
  </si>
  <si>
    <t>Year 2</t>
  </si>
  <si>
    <t>Month 25</t>
  </si>
  <si>
    <t>Month 26</t>
  </si>
  <si>
    <t>Month 27</t>
  </si>
  <si>
    <t>Month 28</t>
  </si>
  <si>
    <t>Month 29</t>
  </si>
  <si>
    <t>Month 30</t>
  </si>
  <si>
    <t>Month 31</t>
  </si>
  <si>
    <t>Month 32</t>
  </si>
  <si>
    <t>Month 33</t>
  </si>
  <si>
    <t>Month 34</t>
  </si>
  <si>
    <t>Month 35</t>
  </si>
  <si>
    <t>Month 36</t>
  </si>
  <si>
    <t>Year 3</t>
  </si>
  <si>
    <t>Number of full working days</t>
  </si>
  <si>
    <t>and other employment benefits accorded to the experts by the Contractor</t>
  </si>
  <si>
    <t>2  Expert who is defined as instrumental in the Terms of Reference and who are subject to evaluation as part of the tender</t>
  </si>
  <si>
    <t>3  Expert who is not defined as instrumental in the ToRs and who is approved by the Project Manager by administrative order.</t>
  </si>
  <si>
    <t>Note that the input of experts must be given in full working days</t>
  </si>
  <si>
    <t>Annex V: Budget breakdown</t>
  </si>
  <si>
    <t>5 Lump sums</t>
  </si>
  <si>
    <t>Fee-based contracts may include activities paid on the basis of lump sums.</t>
  </si>
  <si>
    <t>If activities paid under lump sums are required, these have to be expressed in the Terms of Reference and</t>
  </si>
  <si>
    <t>detailed in the Budget breakdown.</t>
  </si>
  <si>
    <t>KE 1: Project Leader</t>
  </si>
  <si>
    <t>KE 2: Resident Adviser</t>
  </si>
  <si>
    <t>1  Fee rates cover the whole cost of the TA Service.  
Fee rates are therefore intended to include:</t>
  </si>
  <si>
    <t xml:space="preserve"> - lodging and food, local transfers in Tirana, per diem, etc.</t>
  </si>
  <si>
    <t>Project Coordination team</t>
  </si>
  <si>
    <t>Technician/agronomist</t>
  </si>
  <si>
    <t>School-enterprise liaison officer</t>
  </si>
  <si>
    <t>Translator</t>
  </si>
  <si>
    <t>Driver/logistician</t>
  </si>
  <si>
    <t>Project assistant</t>
  </si>
  <si>
    <t>Financial/administrative</t>
  </si>
  <si>
    <t>Car purchase</t>
  </si>
  <si>
    <t>Car maintenance</t>
  </si>
  <si>
    <t>Travel/air tickets</t>
  </si>
  <si>
    <t>VET 01 - 2017</t>
  </si>
  <si>
    <t xml:space="preserve">Office materials, event utilities, translation and communication costs </t>
  </si>
  <si>
    <t>Short and medium term experts (provide a list, add lines consequently)</t>
  </si>
  <si>
    <t>Short and medium term experts (provide a list, add lines onsequently)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</si>
</sst>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0000"/>
  </numFmts>
  <fonts count="15"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6" fillId="0" borderId="0"/>
  </cellStyleXfs>
  <cellXfs count="67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0" xfId="0" applyFont="1" applyAlignment="1">
      <alignment vertical="top" wrapText="1"/>
    </xf>
    <xf numFmtId="0" fontId="3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/>
    <xf numFmtId="4" fontId="2" fillId="2" borderId="1" xfId="0" applyNumberFormat="1" applyFont="1" applyFill="1" applyBorder="1"/>
    <xf numFmtId="0" fontId="4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4" fontId="2" fillId="0" borderId="1" xfId="0" applyNumberFormat="1" applyFont="1" applyBorder="1"/>
    <xf numFmtId="0" fontId="2" fillId="0" borderId="2" xfId="0" quotePrefix="1" applyFont="1" applyBorder="1" applyAlignment="1">
      <alignment horizontal="center"/>
    </xf>
    <xf numFmtId="2" fontId="2" fillId="0" borderId="1" xfId="0" applyNumberFormat="1" applyFont="1" applyBorder="1"/>
    <xf numFmtId="0" fontId="4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3" borderId="1" xfId="0" applyFont="1" applyFill="1" applyBorder="1"/>
    <xf numFmtId="0" fontId="3" fillId="3" borderId="3" xfId="0" applyNumberFormat="1" applyFont="1" applyFill="1" applyBorder="1"/>
    <xf numFmtId="0" fontId="2" fillId="0" borderId="0" xfId="0" applyFont="1" applyAlignment="1">
      <alignment horizontal="center"/>
    </xf>
    <xf numFmtId="0" fontId="7" fillId="0" borderId="0" xfId="1" applyFont="1" applyAlignment="1">
      <alignment vertical="top" wrapText="1"/>
    </xf>
    <xf numFmtId="0" fontId="8" fillId="0" borderId="0" xfId="1" applyFont="1" applyAlignment="1">
      <alignment vertical="top" wrapText="1"/>
    </xf>
    <xf numFmtId="0" fontId="7" fillId="0" borderId="0" xfId="1" applyFont="1" applyAlignment="1">
      <alignment horizontal="center" vertical="top" wrapText="1"/>
    </xf>
    <xf numFmtId="0" fontId="8" fillId="0" borderId="0" xfId="1" applyFont="1" applyAlignment="1">
      <alignment wrapText="1"/>
    </xf>
    <xf numFmtId="0" fontId="8" fillId="0" borderId="0" xfId="1" applyFont="1"/>
    <xf numFmtId="0" fontId="9" fillId="0" borderId="0" xfId="1" applyFont="1" applyAlignment="1">
      <alignment wrapText="1"/>
    </xf>
    <xf numFmtId="0" fontId="8" fillId="0" borderId="0" xfId="1" applyFont="1" applyProtection="1">
      <protection locked="0"/>
    </xf>
    <xf numFmtId="164" fontId="0" fillId="0" borderId="0" xfId="0" applyNumberFormat="1"/>
    <xf numFmtId="165" fontId="0" fillId="0" borderId="0" xfId="0" applyNumberFormat="1"/>
    <xf numFmtId="2" fontId="10" fillId="0" borderId="1" xfId="0" applyNumberFormat="1" applyFont="1" applyBorder="1" applyAlignment="1">
      <alignment vertical="center"/>
    </xf>
    <xf numFmtId="4" fontId="10" fillId="0" borderId="1" xfId="0" applyNumberFormat="1" applyFont="1" applyBorder="1" applyAlignment="1">
      <alignment vertical="center"/>
    </xf>
    <xf numFmtId="0" fontId="11" fillId="3" borderId="3" xfId="0" applyNumberFormat="1" applyFont="1" applyFill="1" applyBorder="1"/>
    <xf numFmtId="4" fontId="1" fillId="0" borderId="1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Border="1"/>
    <xf numFmtId="2" fontId="10" fillId="2" borderId="1" xfId="0" applyNumberFormat="1" applyFont="1" applyFill="1" applyBorder="1"/>
    <xf numFmtId="4" fontId="2" fillId="0" borderId="1" xfId="0" applyNumberFormat="1" applyFont="1" applyBorder="1" applyAlignment="1" applyProtection="1">
      <alignment vertical="center"/>
      <protection locked="0"/>
    </xf>
    <xf numFmtId="4" fontId="2" fillId="0" borderId="1" xfId="0" applyNumberFormat="1" applyFont="1" applyBorder="1" applyAlignment="1">
      <alignment vertical="center"/>
    </xf>
    <xf numFmtId="4" fontId="12" fillId="3" borderId="3" xfId="0" applyNumberFormat="1" applyFont="1" applyFill="1" applyBorder="1"/>
    <xf numFmtId="4" fontId="3" fillId="2" borderId="1" xfId="0" applyNumberFormat="1" applyFont="1" applyFill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2" fontId="2" fillId="0" borderId="1" xfId="0" applyNumberFormat="1" applyFont="1" applyBorder="1" applyAlignment="1" applyProtection="1">
      <alignment vertical="center"/>
      <protection locked="0"/>
    </xf>
    <xf numFmtId="0" fontId="5" fillId="4" borderId="0" xfId="0" quotePrefix="1" applyFont="1" applyFill="1" applyAlignment="1">
      <alignment horizontal="left"/>
    </xf>
    <xf numFmtId="0" fontId="5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5" fillId="4" borderId="0" xfId="0" applyFont="1" applyFill="1" applyAlignment="1">
      <alignment horizontal="left" indent="1"/>
    </xf>
    <xf numFmtId="0" fontId="5" fillId="4" borderId="0" xfId="0" applyFont="1" applyFill="1"/>
    <xf numFmtId="0" fontId="5" fillId="4" borderId="0" xfId="0" applyFont="1" applyFill="1" applyAlignment="1">
      <alignment horizontal="center"/>
    </xf>
    <xf numFmtId="0" fontId="2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2" fillId="0" borderId="4" xfId="0" applyFont="1" applyBorder="1"/>
    <xf numFmtId="0" fontId="13" fillId="0" borderId="0" xfId="0" applyFont="1"/>
    <xf numFmtId="0" fontId="14" fillId="0" borderId="0" xfId="0" applyFont="1" applyAlignment="1">
      <alignment horizontal="center"/>
    </xf>
    <xf numFmtId="4" fontId="0" fillId="0" borderId="1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/>
    </xf>
    <xf numFmtId="2" fontId="10" fillId="0" borderId="1" xfId="0" applyNumberFormat="1" applyFont="1" applyFill="1" applyBorder="1"/>
    <xf numFmtId="4" fontId="2" fillId="0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wrapText="1"/>
    </xf>
    <xf numFmtId="0" fontId="2" fillId="0" borderId="1" xfId="0" applyFont="1" applyFill="1" applyBorder="1"/>
    <xf numFmtId="0" fontId="8" fillId="0" borderId="0" xfId="1" applyFont="1" applyFill="1" applyAlignment="1">
      <alignment wrapText="1"/>
    </xf>
    <xf numFmtId="0" fontId="9" fillId="0" borderId="0" xfId="1" applyFont="1" applyFill="1" applyAlignment="1">
      <alignment wrapText="1"/>
    </xf>
    <xf numFmtId="0" fontId="8" fillId="0" borderId="0" xfId="1" quotePrefix="1" applyFont="1" applyFill="1"/>
    <xf numFmtId="0" fontId="2" fillId="0" borderId="1" xfId="0" applyFont="1" applyFill="1" applyBorder="1" applyAlignment="1">
      <alignment wrapText="1"/>
    </xf>
    <xf numFmtId="0" fontId="5" fillId="4" borderId="0" xfId="0" quotePrefix="1" applyFont="1" applyFill="1" applyAlignment="1">
      <alignment horizontal="left" wrapText="1"/>
    </xf>
    <xf numFmtId="0" fontId="3" fillId="4" borderId="0" xfId="0" applyFont="1" applyFill="1" applyAlignment="1">
      <alignment horizontal="left" wrapText="1"/>
    </xf>
    <xf numFmtId="0" fontId="5" fillId="4" borderId="0" xfId="0" applyFont="1" applyFill="1" applyAlignment="1">
      <alignment horizontal="left" wrapText="1"/>
    </xf>
  </cellXfs>
  <cellStyles count="2">
    <cellStyle name="Normal 2" xfId="1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2:L48"/>
  <sheetViews>
    <sheetView showGridLines="0" showRuler="0" zoomScale="90" zoomScaleNormal="90" zoomScalePageLayoutView="110" workbookViewId="0">
      <selection activeCell="C42" sqref="C42"/>
    </sheetView>
  </sheetViews>
  <sheetFormatPr defaultRowHeight="12.75"/>
  <cols>
    <col min="3" max="3" width="47" customWidth="1"/>
    <col min="5" max="5" width="14" customWidth="1"/>
    <col min="6" max="6" width="17.42578125" customWidth="1"/>
    <col min="7" max="7" width="20.7109375" customWidth="1"/>
    <col min="12" max="12" width="9.42578125" bestFit="1" customWidth="1"/>
  </cols>
  <sheetData>
    <row r="2" spans="3:12" ht="18.75">
      <c r="C2" s="52" t="s">
        <v>61</v>
      </c>
      <c r="G2" s="53" t="s">
        <v>80</v>
      </c>
    </row>
    <row r="3" spans="3:12" ht="18.75" customHeight="1">
      <c r="D3" s="1"/>
      <c r="E3" s="1"/>
      <c r="F3" s="1"/>
      <c r="G3" s="1"/>
      <c r="H3" s="1"/>
    </row>
    <row r="4" spans="3:12" ht="57.75" customHeight="1">
      <c r="C4" s="2" t="s">
        <v>0</v>
      </c>
      <c r="D4" s="2" t="s">
        <v>1</v>
      </c>
      <c r="E4" s="2" t="s">
        <v>2</v>
      </c>
      <c r="F4" s="3" t="s">
        <v>3</v>
      </c>
      <c r="G4" s="4" t="s">
        <v>4</v>
      </c>
      <c r="H4" s="5"/>
    </row>
    <row r="5" spans="3:12" ht="15">
      <c r="C5" s="6" t="s">
        <v>5</v>
      </c>
      <c r="D5" s="7">
        <v>1</v>
      </c>
      <c r="E5" s="8"/>
      <c r="F5" s="8"/>
      <c r="G5" s="9"/>
      <c r="H5" s="1"/>
    </row>
    <row r="6" spans="3:12" ht="15">
      <c r="C6" s="10" t="s">
        <v>6</v>
      </c>
      <c r="D6" s="11">
        <v>2</v>
      </c>
      <c r="E6" s="12"/>
      <c r="F6" s="12"/>
      <c r="G6" s="13"/>
      <c r="H6" s="1"/>
    </row>
    <row r="7" spans="3:12" ht="15">
      <c r="C7" s="54" t="s">
        <v>66</v>
      </c>
      <c r="D7" s="14"/>
      <c r="E7" s="41"/>
      <c r="F7" s="42"/>
      <c r="G7" s="38"/>
      <c r="H7" s="1"/>
      <c r="L7" s="30"/>
    </row>
    <row r="8" spans="3:12" ht="15">
      <c r="C8" s="54" t="s">
        <v>67</v>
      </c>
      <c r="D8" s="14"/>
      <c r="E8" s="41"/>
      <c r="F8" s="42"/>
      <c r="G8" s="38"/>
      <c r="H8" s="1"/>
      <c r="L8" s="30"/>
    </row>
    <row r="9" spans="3:12" ht="4.5" customHeight="1">
      <c r="C9" s="34"/>
      <c r="D9" s="14"/>
      <c r="E9" s="41"/>
      <c r="F9" s="42"/>
      <c r="G9" s="38"/>
      <c r="H9" s="1"/>
    </row>
    <row r="10" spans="3:12" ht="28.5" customHeight="1">
      <c r="C10" s="58" t="s">
        <v>82</v>
      </c>
      <c r="E10" s="41"/>
      <c r="F10" s="41"/>
      <c r="G10" s="38"/>
      <c r="H10" s="1"/>
    </row>
    <row r="11" spans="3:12" ht="15">
      <c r="C11" s="12"/>
      <c r="D11" s="11"/>
      <c r="E11" s="41"/>
      <c r="F11" s="41"/>
      <c r="G11" s="38"/>
      <c r="H11" s="1"/>
    </row>
    <row r="12" spans="3:12" ht="15">
      <c r="C12" s="12"/>
      <c r="D12" s="11"/>
      <c r="E12" s="41"/>
      <c r="F12" s="41"/>
      <c r="G12" s="38"/>
      <c r="H12" s="1"/>
    </row>
    <row r="13" spans="3:12" ht="15">
      <c r="C13" s="10"/>
      <c r="D13" s="11"/>
      <c r="E13" s="41"/>
      <c r="F13" s="41"/>
      <c r="G13" s="38"/>
      <c r="H13" s="1"/>
    </row>
    <row r="14" spans="3:12" ht="15">
      <c r="C14" s="10"/>
      <c r="D14" s="11"/>
      <c r="E14" s="41"/>
      <c r="F14" s="41"/>
      <c r="G14" s="38"/>
      <c r="H14" s="1"/>
    </row>
    <row r="15" spans="3:12" ht="15">
      <c r="C15" s="10" t="s">
        <v>70</v>
      </c>
      <c r="D15" s="11">
        <v>3</v>
      </c>
      <c r="E15" s="41"/>
      <c r="F15" s="41"/>
      <c r="G15" s="38"/>
      <c r="H15" s="1"/>
    </row>
    <row r="16" spans="3:12" ht="15">
      <c r="C16" s="12" t="s">
        <v>75</v>
      </c>
      <c r="D16" s="11"/>
      <c r="E16" s="41"/>
      <c r="F16" s="41"/>
      <c r="G16" s="38"/>
      <c r="H16" s="1"/>
    </row>
    <row r="17" spans="3:10" ht="15">
      <c r="C17" s="12" t="s">
        <v>76</v>
      </c>
      <c r="D17" s="11"/>
      <c r="E17" s="41"/>
      <c r="F17" s="41"/>
      <c r="G17" s="38"/>
      <c r="H17" s="1"/>
    </row>
    <row r="18" spans="3:10" ht="15">
      <c r="C18" s="12" t="s">
        <v>71</v>
      </c>
      <c r="D18" s="11"/>
      <c r="E18" s="41"/>
      <c r="F18" s="41"/>
      <c r="G18" s="38"/>
      <c r="H18" s="1"/>
    </row>
    <row r="19" spans="3:10" ht="15">
      <c r="C19" s="12" t="s">
        <v>72</v>
      </c>
      <c r="D19" s="11"/>
      <c r="E19" s="41"/>
      <c r="F19" s="41"/>
      <c r="G19" s="38"/>
      <c r="H19" s="1"/>
    </row>
    <row r="20" spans="3:10" ht="15">
      <c r="C20" s="54" t="s">
        <v>73</v>
      </c>
      <c r="D20" s="11"/>
      <c r="E20" s="41"/>
      <c r="F20" s="41"/>
      <c r="G20" s="38"/>
      <c r="H20" s="1"/>
    </row>
    <row r="21" spans="3:10" ht="15">
      <c r="C21" s="54" t="s">
        <v>74</v>
      </c>
      <c r="D21" s="14"/>
      <c r="E21" s="41"/>
      <c r="F21" s="42"/>
      <c r="G21" s="38"/>
      <c r="H21" s="1"/>
      <c r="J21" s="29"/>
    </row>
    <row r="22" spans="3:10" ht="15">
      <c r="C22" s="10" t="s">
        <v>7</v>
      </c>
      <c r="D22" s="16"/>
      <c r="E22" s="15"/>
      <c r="F22" s="15"/>
      <c r="G22" s="35">
        <f>SUM(G7:G21)</f>
        <v>0</v>
      </c>
      <c r="H22" s="1"/>
    </row>
    <row r="23" spans="3:10" ht="15">
      <c r="C23" s="6" t="s">
        <v>8</v>
      </c>
      <c r="D23" s="7"/>
      <c r="E23" s="36"/>
      <c r="F23" s="36"/>
      <c r="G23" s="40">
        <f>G24+G25+G26+G27</f>
        <v>100200</v>
      </c>
      <c r="H23" s="1"/>
    </row>
    <row r="24" spans="3:10" ht="15">
      <c r="C24" s="59" t="s">
        <v>77</v>
      </c>
      <c r="D24" s="55"/>
      <c r="E24" s="56"/>
      <c r="F24" s="56"/>
      <c r="G24" s="57">
        <v>25000</v>
      </c>
      <c r="H24" s="1"/>
    </row>
    <row r="25" spans="3:10" ht="15">
      <c r="C25" s="59" t="s">
        <v>78</v>
      </c>
      <c r="D25" s="55"/>
      <c r="E25" s="56"/>
      <c r="F25" s="56"/>
      <c r="G25" s="57">
        <v>18000</v>
      </c>
      <c r="H25" s="1"/>
    </row>
    <row r="26" spans="3:10" ht="30">
      <c r="C26" s="63" t="s">
        <v>81</v>
      </c>
      <c r="D26" s="55"/>
      <c r="E26" s="56"/>
      <c r="F26" s="56"/>
      <c r="G26" s="57">
        <v>14000</v>
      </c>
      <c r="H26" s="1"/>
    </row>
    <row r="27" spans="3:10" ht="15">
      <c r="C27" s="54" t="s">
        <v>79</v>
      </c>
      <c r="D27" s="55"/>
      <c r="E27" s="56"/>
      <c r="F27" s="56"/>
      <c r="G27" s="57">
        <v>43200</v>
      </c>
      <c r="H27" s="1"/>
    </row>
    <row r="28" spans="3:10" ht="6" customHeight="1">
      <c r="C28" s="10"/>
      <c r="D28" s="17"/>
      <c r="E28" s="31"/>
      <c r="F28" s="31"/>
      <c r="G28" s="37"/>
      <c r="H28" s="1"/>
    </row>
    <row r="29" spans="3:10" ht="3.75" customHeight="1">
      <c r="C29" s="15"/>
      <c r="D29" s="18"/>
      <c r="E29" s="31"/>
      <c r="F29" s="31"/>
      <c r="G29" s="32"/>
      <c r="H29" s="1"/>
    </row>
    <row r="30" spans="3:10" ht="16.5" thickBot="1">
      <c r="C30" s="19" t="s">
        <v>9</v>
      </c>
      <c r="D30" s="20"/>
      <c r="E30" s="33"/>
      <c r="F30" s="33"/>
      <c r="G30" s="39">
        <f>+G22+G23</f>
        <v>100200</v>
      </c>
      <c r="H30" s="51"/>
    </row>
    <row r="31" spans="3:10" ht="15.75" thickTop="1">
      <c r="C31" s="1"/>
      <c r="D31" s="21"/>
      <c r="E31" s="1"/>
      <c r="F31" s="1"/>
      <c r="G31" s="1"/>
      <c r="H31" s="1"/>
    </row>
    <row r="32" spans="3:10" ht="15">
      <c r="C32" s="65" t="s">
        <v>10</v>
      </c>
      <c r="D32" s="65"/>
      <c r="E32" s="65"/>
      <c r="F32" s="65"/>
      <c r="G32" s="65"/>
      <c r="H32" s="1"/>
    </row>
    <row r="33" spans="3:8" ht="47.25" customHeight="1">
      <c r="C33" s="65" t="s">
        <v>68</v>
      </c>
      <c r="D33" s="65"/>
      <c r="E33" s="65"/>
      <c r="F33" s="65"/>
      <c r="G33" s="65"/>
      <c r="H33" s="1"/>
    </row>
    <row r="34" spans="3:8" ht="15">
      <c r="C34" s="64" t="s">
        <v>11</v>
      </c>
      <c r="D34" s="66"/>
      <c r="E34" s="66"/>
      <c r="F34" s="66"/>
      <c r="G34" s="66"/>
      <c r="H34" s="1"/>
    </row>
    <row r="35" spans="3:8" ht="15">
      <c r="C35" s="43" t="s">
        <v>69</v>
      </c>
      <c r="D35" s="44"/>
      <c r="E35" s="44"/>
      <c r="F35" s="44"/>
      <c r="G35" s="44"/>
      <c r="H35" s="1"/>
    </row>
    <row r="36" spans="3:8" ht="15">
      <c r="C36" s="64" t="s">
        <v>12</v>
      </c>
      <c r="D36" s="66"/>
      <c r="E36" s="66"/>
      <c r="F36" s="66"/>
      <c r="G36" s="66"/>
      <c r="H36" s="1"/>
    </row>
    <row r="37" spans="3:8" ht="15">
      <c r="C37" s="45" t="s">
        <v>13</v>
      </c>
      <c r="D37" s="44"/>
      <c r="E37" s="44"/>
      <c r="F37" s="44"/>
      <c r="G37" s="44"/>
      <c r="H37" s="1"/>
    </row>
    <row r="38" spans="3:8" ht="15">
      <c r="C38" s="46" t="s">
        <v>57</v>
      </c>
      <c r="D38" s="44"/>
      <c r="E38" s="44"/>
      <c r="F38" s="44"/>
      <c r="G38" s="44"/>
      <c r="H38" s="1"/>
    </row>
    <row r="39" spans="3:8" ht="15">
      <c r="C39" s="64" t="s">
        <v>14</v>
      </c>
      <c r="D39" s="64"/>
      <c r="E39" s="64"/>
      <c r="F39" s="64"/>
      <c r="G39" s="64"/>
      <c r="H39" s="1"/>
    </row>
    <row r="40" spans="3:8" ht="15">
      <c r="C40" s="64" t="s">
        <v>15</v>
      </c>
      <c r="D40" s="64"/>
      <c r="E40" s="64"/>
      <c r="F40" s="64"/>
      <c r="G40" s="64"/>
      <c r="H40" s="1"/>
    </row>
    <row r="41" spans="3:8" ht="15">
      <c r="C41" s="47" t="s">
        <v>58</v>
      </c>
      <c r="D41" s="48"/>
      <c r="E41" s="47"/>
      <c r="F41" s="47"/>
      <c r="G41" s="47"/>
      <c r="H41" s="1"/>
    </row>
    <row r="42" spans="3:8" ht="15">
      <c r="C42" s="47" t="s">
        <v>59</v>
      </c>
      <c r="D42" s="48"/>
      <c r="E42" s="47"/>
      <c r="F42" s="47"/>
      <c r="G42" s="47"/>
      <c r="H42" s="1"/>
    </row>
    <row r="43" spans="3:8" ht="18" customHeight="1">
      <c r="C43" s="47" t="s">
        <v>60</v>
      </c>
      <c r="D43" s="47"/>
      <c r="E43" s="47"/>
      <c r="F43" s="47"/>
      <c r="G43" s="47"/>
    </row>
    <row r="44" spans="3:8" ht="8.25" customHeight="1">
      <c r="C44" s="49"/>
      <c r="D44" s="49"/>
      <c r="E44" s="49"/>
      <c r="F44" s="49"/>
      <c r="G44" s="49"/>
    </row>
    <row r="45" spans="3:8" ht="15">
      <c r="C45" s="50" t="s">
        <v>62</v>
      </c>
      <c r="D45" s="50"/>
      <c r="E45" s="50"/>
      <c r="F45" s="50"/>
      <c r="G45" s="50"/>
    </row>
    <row r="46" spans="3:8">
      <c r="C46" s="44" t="s">
        <v>63</v>
      </c>
      <c r="D46" s="44"/>
      <c r="E46" s="44"/>
      <c r="F46" s="44"/>
      <c r="G46" s="44"/>
    </row>
    <row r="47" spans="3:8">
      <c r="C47" s="44" t="s">
        <v>64</v>
      </c>
      <c r="D47" s="44"/>
      <c r="E47" s="44"/>
      <c r="F47" s="44"/>
      <c r="G47" s="44"/>
    </row>
    <row r="48" spans="3:8">
      <c r="C48" s="44" t="s">
        <v>65</v>
      </c>
      <c r="D48" s="44"/>
      <c r="E48" s="44"/>
      <c r="F48" s="44"/>
      <c r="G48" s="44"/>
    </row>
  </sheetData>
  <mergeCells count="6">
    <mergeCell ref="C40:G40"/>
    <mergeCell ref="C32:G32"/>
    <mergeCell ref="C33:G33"/>
    <mergeCell ref="C34:G34"/>
    <mergeCell ref="C36:G36"/>
    <mergeCell ref="C39:G39"/>
  </mergeCells>
  <pageMargins left="0.7" right="0.7" top="0.75" bottom="0.75" header="0.3" footer="0.3"/>
  <pageSetup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Q19"/>
  <sheetViews>
    <sheetView tabSelected="1" showRuler="0" showWhiteSpace="0" view="pageLayout" workbookViewId="0">
      <selection activeCell="M16" sqref="M16"/>
    </sheetView>
  </sheetViews>
  <sheetFormatPr defaultRowHeight="12.75"/>
  <cols>
    <col min="1" max="1" width="21.85546875" style="25" customWidth="1"/>
    <col min="2" max="2" width="7.7109375" style="26" customWidth="1"/>
    <col min="3" max="10" width="8.7109375" style="26" customWidth="1"/>
    <col min="11" max="13" width="8.7109375" style="26" bestFit="1" customWidth="1"/>
    <col min="14" max="14" width="6.140625" style="26" bestFit="1" customWidth="1"/>
    <col min="15" max="15" width="10" style="26" bestFit="1" customWidth="1"/>
    <col min="16" max="26" width="8.7109375" style="26" bestFit="1" customWidth="1"/>
    <col min="27" max="27" width="8.140625" style="26" bestFit="1" customWidth="1"/>
    <col min="28" max="28" width="8.7109375" style="26" customWidth="1"/>
    <col min="29" max="29" width="10" style="26" bestFit="1" customWidth="1"/>
    <col min="30" max="41" width="8.7109375" style="26" bestFit="1" customWidth="1"/>
    <col min="42" max="42" width="8.7109375" style="26" customWidth="1"/>
    <col min="43" max="43" width="10" style="26" customWidth="1"/>
    <col min="44" max="16384" width="9.140625" style="26"/>
  </cols>
  <sheetData>
    <row r="1" spans="1:43" s="23" customFormat="1" ht="25.5">
      <c r="A1" s="22"/>
      <c r="B1" s="23" t="s">
        <v>16</v>
      </c>
      <c r="C1" s="23" t="s">
        <v>17</v>
      </c>
      <c r="D1" s="23" t="s">
        <v>18</v>
      </c>
      <c r="E1" s="23" t="s">
        <v>19</v>
      </c>
      <c r="F1" s="23" t="s">
        <v>20</v>
      </c>
      <c r="G1" s="23" t="s">
        <v>21</v>
      </c>
      <c r="H1" s="23" t="s">
        <v>22</v>
      </c>
      <c r="I1" s="23" t="s">
        <v>23</v>
      </c>
      <c r="J1" s="23" t="s">
        <v>24</v>
      </c>
      <c r="K1" s="23" t="s">
        <v>25</v>
      </c>
      <c r="L1" s="23" t="s">
        <v>26</v>
      </c>
      <c r="M1" s="23" t="s">
        <v>27</v>
      </c>
      <c r="N1" s="24" t="s">
        <v>28</v>
      </c>
      <c r="O1" s="23" t="s">
        <v>29</v>
      </c>
      <c r="P1" s="23" t="s">
        <v>30</v>
      </c>
      <c r="Q1" s="23" t="s">
        <v>31</v>
      </c>
      <c r="R1" s="23" t="s">
        <v>32</v>
      </c>
      <c r="S1" s="23" t="s">
        <v>33</v>
      </c>
      <c r="T1" s="23" t="s">
        <v>34</v>
      </c>
      <c r="U1" s="23" t="s">
        <v>35</v>
      </c>
      <c r="V1" s="23" t="s">
        <v>36</v>
      </c>
      <c r="W1" s="23" t="s">
        <v>37</v>
      </c>
      <c r="X1" s="23" t="s">
        <v>38</v>
      </c>
      <c r="Y1" s="23" t="s">
        <v>39</v>
      </c>
      <c r="Z1" s="23" t="s">
        <v>40</v>
      </c>
      <c r="AA1" s="23" t="s">
        <v>41</v>
      </c>
      <c r="AB1" s="24" t="s">
        <v>42</v>
      </c>
      <c r="AC1" s="23" t="s">
        <v>29</v>
      </c>
      <c r="AD1" s="23" t="s">
        <v>43</v>
      </c>
      <c r="AE1" s="23" t="s">
        <v>44</v>
      </c>
      <c r="AF1" s="23" t="s">
        <v>45</v>
      </c>
      <c r="AG1" s="23" t="s">
        <v>46</v>
      </c>
      <c r="AH1" s="23" t="s">
        <v>47</v>
      </c>
      <c r="AI1" s="23" t="s">
        <v>48</v>
      </c>
      <c r="AJ1" s="23" t="s">
        <v>49</v>
      </c>
      <c r="AK1" s="23" t="s">
        <v>50</v>
      </c>
      <c r="AL1" s="23" t="s">
        <v>51</v>
      </c>
      <c r="AM1" s="23" t="s">
        <v>52</v>
      </c>
      <c r="AN1" s="23" t="s">
        <v>53</v>
      </c>
      <c r="AO1" s="23" t="s">
        <v>54</v>
      </c>
      <c r="AP1" s="24" t="s">
        <v>55</v>
      </c>
      <c r="AQ1" s="23" t="s">
        <v>29</v>
      </c>
    </row>
    <row r="3" spans="1:43" ht="25.5">
      <c r="A3" s="27" t="s">
        <v>56</v>
      </c>
    </row>
    <row r="4" spans="1:43">
      <c r="A4" s="27" t="s">
        <v>6</v>
      </c>
    </row>
    <row r="5" spans="1:43">
      <c r="A5" s="60" t="s">
        <v>66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6">
        <f>SUM(B5:M5)</f>
        <v>0</v>
      </c>
      <c r="O5" s="26">
        <f>N5</f>
        <v>0</v>
      </c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6">
        <f>SUM(P5:AA5)</f>
        <v>0</v>
      </c>
      <c r="AC5" s="26">
        <f>O5+AB5</f>
        <v>0</v>
      </c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6">
        <f>SUM(AD5:AO5)</f>
        <v>0</v>
      </c>
      <c r="AQ5" s="26">
        <f>AC5+AP5</f>
        <v>0</v>
      </c>
    </row>
    <row r="6" spans="1:43">
      <c r="A6" s="60" t="s">
        <v>67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6">
        <f>SUM(B6:M6)</f>
        <v>0</v>
      </c>
      <c r="O6" s="26">
        <f>N6</f>
        <v>0</v>
      </c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6">
        <f>SUM(P6:AA6)</f>
        <v>0</v>
      </c>
      <c r="AC6" s="26">
        <f>O6+AB6</f>
        <v>0</v>
      </c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6">
        <f>SUM(AD6:AO6)</f>
        <v>0</v>
      </c>
      <c r="AQ6" s="26">
        <f>AC6+AP6</f>
        <v>0</v>
      </c>
    </row>
    <row r="7" spans="1:43">
      <c r="A7" s="60"/>
    </row>
    <row r="8" spans="1:43" ht="38.25">
      <c r="A8" s="61" t="s">
        <v>83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</row>
    <row r="9" spans="1:43">
      <c r="A9" s="60"/>
      <c r="N9" s="26">
        <f t="shared" ref="N9:N10" si="0">SUM(B9:M9)</f>
        <v>0</v>
      </c>
      <c r="O9" s="26">
        <f t="shared" ref="O9:O10" si="1">N9</f>
        <v>0</v>
      </c>
      <c r="AB9" s="26">
        <f t="shared" ref="AB9:AB10" si="2">SUM(P9:AA9)</f>
        <v>0</v>
      </c>
      <c r="AC9" s="26">
        <f t="shared" ref="AC9:AC10" si="3">O9+AB9</f>
        <v>0</v>
      </c>
      <c r="AP9" s="26">
        <f t="shared" ref="AP9:AP10" si="4">SUM(AD9:AO9)</f>
        <v>0</v>
      </c>
      <c r="AQ9" s="26">
        <f t="shared" ref="AQ9:AQ10" si="5">AC9+AP9</f>
        <v>0</v>
      </c>
    </row>
    <row r="10" spans="1:43">
      <c r="A10" s="61"/>
      <c r="N10" s="26">
        <f t="shared" si="0"/>
        <v>0</v>
      </c>
      <c r="O10" s="26">
        <f t="shared" si="1"/>
        <v>0</v>
      </c>
      <c r="AB10" s="26">
        <f t="shared" si="2"/>
        <v>0</v>
      </c>
      <c r="AC10" s="26">
        <f t="shared" si="3"/>
        <v>0</v>
      </c>
      <c r="AP10" s="26">
        <f t="shared" si="4"/>
        <v>0</v>
      </c>
      <c r="AQ10" s="26">
        <f t="shared" si="5"/>
        <v>0</v>
      </c>
    </row>
    <row r="11" spans="1:43">
      <c r="A11" s="60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6">
        <f>SUM(B11:M11)</f>
        <v>0</v>
      </c>
      <c r="O11" s="26">
        <f>N11</f>
        <v>0</v>
      </c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6">
        <f>SUM(P11:AA11)</f>
        <v>0</v>
      </c>
      <c r="AC11" s="26">
        <f>O11+AB11</f>
        <v>0</v>
      </c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6">
        <f>SUM(AD11:AO11)</f>
        <v>0</v>
      </c>
      <c r="AQ11" s="26">
        <f>AC11+AP11</f>
        <v>0</v>
      </c>
    </row>
    <row r="12" spans="1:43">
      <c r="A12" s="62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6">
        <f>SUM(B12:M12)</f>
        <v>0</v>
      </c>
      <c r="O12" s="26">
        <f>N12</f>
        <v>0</v>
      </c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6">
        <f>SUM(P12:AA12)</f>
        <v>0</v>
      </c>
      <c r="AC12" s="26">
        <f>O12+AB12</f>
        <v>0</v>
      </c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6">
        <f>SUM(AD12:AO12)</f>
        <v>0</v>
      </c>
      <c r="AQ12" s="26">
        <f>AC12+AP12</f>
        <v>0</v>
      </c>
    </row>
    <row r="13" spans="1:43" ht="25.5">
      <c r="A13" s="27" t="s">
        <v>70</v>
      </c>
    </row>
    <row r="14" spans="1:43">
      <c r="A14" s="25" t="s">
        <v>75</v>
      </c>
      <c r="N14" s="26">
        <f t="shared" ref="N14:N19" si="6">SUM(B14:M14)</f>
        <v>0</v>
      </c>
      <c r="O14" s="26">
        <f t="shared" ref="O14:O19" si="7">N14</f>
        <v>0</v>
      </c>
      <c r="AB14" s="26">
        <f t="shared" ref="AB14:AB19" si="8">SUM(P14:AA14)</f>
        <v>0</v>
      </c>
      <c r="AC14" s="26">
        <f t="shared" ref="AC14:AC19" si="9">O14+AB14</f>
        <v>0</v>
      </c>
      <c r="AP14" s="26">
        <f t="shared" ref="AP14:AP19" si="10">SUM(AD14:AO14)</f>
        <v>0</v>
      </c>
      <c r="AQ14" s="26">
        <f t="shared" ref="AQ14:AQ19" si="11">AC14+AP14</f>
        <v>0</v>
      </c>
    </row>
    <row r="15" spans="1:43">
      <c r="A15" s="25" t="s">
        <v>76</v>
      </c>
      <c r="N15" s="26">
        <f t="shared" si="6"/>
        <v>0</v>
      </c>
      <c r="O15" s="26">
        <f t="shared" si="7"/>
        <v>0</v>
      </c>
      <c r="AB15" s="26">
        <f t="shared" si="8"/>
        <v>0</v>
      </c>
      <c r="AC15" s="26">
        <f t="shared" si="9"/>
        <v>0</v>
      </c>
      <c r="AP15" s="26">
        <f t="shared" si="10"/>
        <v>0</v>
      </c>
      <c r="AQ15" s="26">
        <f t="shared" si="11"/>
        <v>0</v>
      </c>
    </row>
    <row r="16" spans="1:43">
      <c r="A16" s="25" t="s">
        <v>71</v>
      </c>
      <c r="N16" s="26">
        <f t="shared" si="6"/>
        <v>0</v>
      </c>
      <c r="O16" s="26">
        <f t="shared" si="7"/>
        <v>0</v>
      </c>
      <c r="AB16" s="26">
        <f t="shared" si="8"/>
        <v>0</v>
      </c>
      <c r="AC16" s="26">
        <f t="shared" si="9"/>
        <v>0</v>
      </c>
      <c r="AP16" s="26">
        <f t="shared" si="10"/>
        <v>0</v>
      </c>
      <c r="AQ16" s="26">
        <f t="shared" si="11"/>
        <v>0</v>
      </c>
    </row>
    <row r="17" spans="1:43" ht="25.5">
      <c r="A17" s="25" t="s">
        <v>72</v>
      </c>
      <c r="N17" s="26">
        <f t="shared" si="6"/>
        <v>0</v>
      </c>
      <c r="O17" s="26">
        <f t="shared" si="7"/>
        <v>0</v>
      </c>
      <c r="AB17" s="26">
        <f t="shared" si="8"/>
        <v>0</v>
      </c>
      <c r="AC17" s="26">
        <f t="shared" si="9"/>
        <v>0</v>
      </c>
      <c r="AP17" s="26">
        <f t="shared" si="10"/>
        <v>0</v>
      </c>
      <c r="AQ17" s="26">
        <f t="shared" si="11"/>
        <v>0</v>
      </c>
    </row>
    <row r="18" spans="1:43">
      <c r="A18" s="25" t="s">
        <v>73</v>
      </c>
      <c r="N18" s="26">
        <f t="shared" si="6"/>
        <v>0</v>
      </c>
      <c r="O18" s="26">
        <f t="shared" si="7"/>
        <v>0</v>
      </c>
      <c r="AB18" s="26">
        <f t="shared" si="8"/>
        <v>0</v>
      </c>
      <c r="AC18" s="26">
        <f t="shared" si="9"/>
        <v>0</v>
      </c>
      <c r="AP18" s="26">
        <f t="shared" si="10"/>
        <v>0</v>
      </c>
      <c r="AQ18" s="26">
        <f t="shared" si="11"/>
        <v>0</v>
      </c>
    </row>
    <row r="19" spans="1:43">
      <c r="A19" s="25" t="s">
        <v>74</v>
      </c>
      <c r="N19" s="26">
        <f t="shared" si="6"/>
        <v>0</v>
      </c>
      <c r="O19" s="26">
        <f t="shared" si="7"/>
        <v>0</v>
      </c>
      <c r="AB19" s="26">
        <f t="shared" si="8"/>
        <v>0</v>
      </c>
      <c r="AC19" s="26">
        <f t="shared" si="9"/>
        <v>0</v>
      </c>
      <c r="AP19" s="26">
        <f t="shared" si="10"/>
        <v>0</v>
      </c>
      <c r="AQ19" s="26">
        <f t="shared" si="11"/>
        <v>0</v>
      </c>
    </row>
  </sheetData>
  <pageMargins left="0.75" right="0.75" top="1" bottom="1" header="0.5" footer="0.5"/>
  <pageSetup paperSize="9" orientation="landscape" r:id="rId1"/>
  <headerFooter alignWithMargins="0">
    <oddFooter>&amp;L&amp;"Times New Roman,Bold"&amp;9 15 July 2015&amp;"Times New Roman,Regular"&amp;F&amp;R&amp;P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I20" sqref="I20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1</vt:i4>
      </vt:variant>
    </vt:vector>
  </HeadingPairs>
  <TitlesOfParts>
    <vt:vector size="6" baseType="lpstr">
      <vt:lpstr>Budget Breakdown</vt:lpstr>
      <vt:lpstr>Working Days</vt:lpstr>
      <vt:lpstr>Sheet2</vt:lpstr>
      <vt:lpstr>Sheet5</vt:lpstr>
      <vt:lpstr>Sheet8</vt:lpstr>
      <vt:lpstr>'Budget Breakdown'!Area_stampa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</dc:creator>
  <cp:lastModifiedBy>User</cp:lastModifiedBy>
  <cp:lastPrinted>2015-09-09T15:30:00Z</cp:lastPrinted>
  <dcterms:created xsi:type="dcterms:W3CDTF">2015-08-13T17:40:43Z</dcterms:created>
  <dcterms:modified xsi:type="dcterms:W3CDTF">2016-12-22T09:48:44Z</dcterms:modified>
</cp:coreProperties>
</file>