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keta.brace\Documents\FISKALE 2014\Fiskale 2018\dhjetor 2018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<sst xmlns="http://schemas.openxmlformats.org/spreadsheetml/2006/main" count="188" uniqueCount="177">
  <si>
    <t>TREGUESIT FISKALE SIPAS BUXHETIT TE KONSOLIDUAR 2018</t>
  </si>
  <si>
    <t xml:space="preserve">(Fiscal indicators regarding consolidated budget of 2018) </t>
  </si>
  <si>
    <t>Në milion lekë (in million of leks)</t>
  </si>
  <si>
    <t>Të dhëna progresive (Progresive data)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</si>
  <si>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</si>
  <si>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</si>
  <si>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</si>
  <si>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</si>
  <si>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</si>
  <si>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</si>
  <si>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</si>
  <si>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</si>
  <si>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</si>
  <si>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</si>
  <si>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</si>
  <si>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</si>
  <si>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Nentor  Nov</t>
  </si>
  <si>
    <t xml:space="preserve">Dhjetor Dec </t>
  </si>
  <si>
    <t>Dif. Fakt-plan</t>
  </si>
  <si>
    <t xml:space="preserve">% Realizimit </t>
  </si>
  <si>
    <t>Plani vjetor   2018 AN2</t>
  </si>
  <si>
    <t>Plani vjetor fillestar 2018</t>
  </si>
  <si>
    <t>ITEM</t>
  </si>
  <si>
    <t>TOTALI TE ARDHURAVE</t>
  </si>
  <si>
    <t>Total Revenue</t>
  </si>
  <si>
    <t>I.</t>
  </si>
  <si>
    <t>Te ardhura nga ndihmat</t>
  </si>
  <si>
    <t>Grants</t>
  </si>
  <si>
    <t>Nga te cilat: mbeshtetje buxhetore</t>
  </si>
  <si>
    <t>of which: Budget support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</si>
  <si>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</si>
  <si>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</si>
  <si>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</si>
  <si>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</si>
  <si>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</si>
  <si>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</si>
  <si>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</si>
  <si>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</si>
  <si>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</si>
  <si>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</si>
  <si>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</si>
  <si>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</si>
  <si>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</si>
  <si>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</si>
  <si>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</si>
  <si>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</si>
  <si>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</si>
  <si>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</si>
  <si>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</si>
  <si>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</si>
  <si>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</si>
  <si>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</si>
  <si>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</si>
  <si>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</si>
  <si>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</si>
  <si>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</si>
  <si>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</si>
  <si>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</si>
  <si>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</si>
  <si>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</si>
  <si>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</si>
  <si>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</si>
  <si>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</si>
  <si>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</si>
  <si>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</si>
  <si>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</si>
  <si>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</si>
  <si>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</si>
  <si>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</si>
  <si>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</si>
  <si>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</si>
  <si>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</si>
  <si>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</si>
  <si>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</si>
  <si>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</si>
  <si>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</si>
  <si>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</si>
  <si>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</si>
  <si>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</si>
  <si>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</si>
  <si>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</si>
  <si>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</si>
  <si>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</si>
  <si>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</si>
  <si>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</si>
  <si>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</si>
  <si>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</si>
  <si>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</si>
  <si>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</si>
  <si>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</si>
  <si>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</si>
  <si>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</si>
  <si>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</si>
  <si>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</si>
  <si>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</si>
  <si>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</si>
  <si>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</si>
  <si>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</si>
  <si>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</si>
  <si>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</si>
  <si>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</si>
  <si>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</si>
  <si>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</si>
  <si>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</si>
  <si>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</si>
  <si>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</si>
  <si>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</si>
  <si>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</si>
  <si>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</si>
  <si>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</si>
  <si>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</si>
  <si>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</si>
  <si>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</si>
  <si>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</si>
  <si>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</si>
  <si>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</si>
  <si>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</si>
  <si>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</si>
  <si>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</si>
  <si>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</si>
  <si>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</si>
  <si>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>fond shperblimi per pensionistet</t>
  </si>
  <si>
    <t xml:space="preserve"> Sigurime Shendetsore</t>
  </si>
  <si>
    <t>shpenzim per kompensim pronaresh</t>
  </si>
  <si>
    <t>Expenditure for owner's in value-compensation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</si>
  <si>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</si>
  <si>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</si>
  <si>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</si>
  <si>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</si>
  <si>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</si>
  <si>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</si>
  <si>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</si>
  <si>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shperblim i familjeve ne nevoje</t>
  </si>
  <si>
    <t>Kompesim per ish-te perndjekurit politik</t>
  </si>
  <si>
    <t>Compensation for ex political prisoners</t>
  </si>
  <si>
    <t>Transferime Kapitale</t>
  </si>
  <si>
    <t>Compensation for the poor</t>
  </si>
  <si>
    <t>Fondi Rezerve,Kontigjenca</t>
  </si>
  <si>
    <t>Reserve fund/contigency</t>
  </si>
  <si>
    <t>Fondi Rezerve</t>
  </si>
  <si>
    <t>Reserve fund</t>
  </si>
  <si>
    <t>Rezerve per reformen ne drejtesi</t>
  </si>
  <si>
    <t>Reserve for the justice reform</t>
  </si>
  <si>
    <t>IV.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</si>
  <si>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</si>
  <si>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</si>
  <si>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</si>
  <si>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</si>
  <si>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</si>
  <si>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</si>
  <si>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</si>
  <si>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</si>
  <si>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</si>
  <si>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</si>
  <si>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 xml:space="preserve"> DEFIÇITI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</si>
  <si>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</si>
  <si>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</si>
  <si>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</si>
  <si>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</si>
  <si>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</si>
  <si>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</si>
  <si>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</si>
  <si>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</si>
  <si>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c</t>
  </si>
  <si>
    <t>I Huaj</t>
  </si>
  <si>
    <t>Hua afatgjate(e marre) nga e cila</t>
  </si>
  <si>
    <t>Long-term Loan(Drawings)</t>
  </si>
  <si>
    <t>Eurobond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</si>
  <si>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</si>
  <si>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</si>
  <si>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</si>
  <si>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</si>
  <si>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</si>
  <si>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</si>
  <si>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</si>
  <si>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Behet definitive pas dates 20 te cdo muaji.</t>
  </si>
  <si>
    <t>Shpenzime per Buxhetin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</si>
</sst>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sz val="11"/>
      <color indexed="20"/>
      <name val="Bookman Old Style"/>
      <family val="1"/>
    </font>
    <font>
      <i/>
      <sz val="8"/>
      <color indexed="12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8"/>
      <name val="Bookman Old Style"/>
      <family val="1"/>
    </font>
    <font>
      <sz val="8"/>
      <color indexed="12"/>
      <name val="Bookman Old Style"/>
      <family val="1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8"/>
      <color rgb="FF7030A0"/>
      <name val="Bookman Old Style"/>
      <family val="1"/>
    </font>
    <font>
      <b/>
      <sz val="7"/>
      <color indexed="61"/>
      <name val="Bookman Old Style"/>
      <family val="1"/>
    </font>
    <font>
      <sz val="7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>
      <alignment vertical="top"/>
    </xf>
  </cellStyleXfs>
  <cellXfs count="115">
    <xf numFmtId="0" fontId="0" fillId="0" borderId="0" xfId="0"/>
    <xf numFmtId="1" fontId="2" fillId="0" borderId="0" xfId="0" applyNumberFormat="1" applyFont="1" applyFill="1" applyAlignment="1"/>
    <xf numFmtId="1" fontId="3" fillId="0" borderId="0" xfId="0" applyNumberFormat="1" applyFont="1" applyFill="1" applyAlignment="1"/>
    <xf numFmtId="3" fontId="3" fillId="0" borderId="0" xfId="1" applyNumberFormat="1" applyFont="1" applyFill="1" applyAlignment="1"/>
    <xf numFmtId="3" fontId="2" fillId="0" borderId="0" xfId="0" applyNumberFormat="1" applyFont="1" applyFill="1" applyAlignment="1"/>
    <xf numFmtId="3" fontId="2" fillId="2" borderId="0" xfId="0" applyNumberFormat="1" applyFont="1" applyFill="1" applyAlignment="1"/>
    <xf numFmtId="3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3" fontId="3" fillId="0" borderId="0" xfId="1" applyNumberFormat="1" applyFont="1" applyFill="1" applyBorder="1" applyAlignment="1"/>
    <xf numFmtId="3" fontId="5" fillId="0" borderId="0" xfId="0" applyNumberFormat="1" applyFont="1" applyFill="1" applyBorder="1" applyAlignment="1"/>
    <xf numFmtId="3" fontId="6" fillId="0" borderId="0" xfId="2" quotePrefix="1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1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/>
    <xf numFmtId="3" fontId="7" fillId="0" borderId="0" xfId="0" applyNumberFormat="1" applyFont="1" applyFill="1" applyAlignment="1"/>
    <xf numFmtId="3" fontId="7" fillId="2" borderId="0" xfId="0" applyNumberFormat="1" applyFont="1" applyFill="1" applyAlignment="1"/>
    <xf numFmtId="3" fontId="9" fillId="0" borderId="0" xfId="0" applyNumberFormat="1" applyFont="1" applyFill="1" applyBorder="1" applyAlignment="1"/>
    <xf numFmtId="9" fontId="6" fillId="0" borderId="0" xfId="2" applyNumberFormat="1" applyFont="1" applyFill="1" applyBorder="1"/>
    <xf numFmtId="3" fontId="8" fillId="0" borderId="0" xfId="0" applyNumberFormat="1" applyFont="1" applyFill="1" applyBorder="1" applyAlignment="1"/>
    <xf numFmtId="3" fontId="6" fillId="0" borderId="0" xfId="2" applyNumberFormat="1" applyFont="1" applyFill="1" applyBorder="1"/>
    <xf numFmtId="1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center" vertical="center" wrapText="1"/>
    </xf>
    <xf numFmtId="9" fontId="12" fillId="0" borderId="2" xfId="2" applyNumberFormat="1" applyFont="1" applyFill="1" applyBorder="1" applyAlignment="1">
      <alignment horizontal="center" vertical="center" wrapText="1"/>
    </xf>
    <xf numFmtId="3" fontId="12" fillId="0" borderId="3" xfId="2" applyNumberFormat="1" applyFont="1" applyFill="1" applyBorder="1" applyAlignment="1">
      <alignment horizontal="center" vertical="center" wrapText="1"/>
    </xf>
    <xf numFmtId="9" fontId="12" fillId="0" borderId="4" xfId="2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/>
    </xf>
    <xf numFmtId="1" fontId="13" fillId="0" borderId="6" xfId="0" applyNumberFormat="1" applyFont="1" applyFill="1" applyBorder="1" applyAlignment="1"/>
    <xf numFmtId="1" fontId="14" fillId="0" borderId="6" xfId="0" applyNumberFormat="1" applyFont="1" applyFill="1" applyBorder="1" applyAlignment="1">
      <alignment horizontal="left"/>
    </xf>
    <xf numFmtId="3" fontId="10" fillId="0" borderId="6" xfId="1" applyNumberFormat="1" applyFont="1" applyFill="1" applyBorder="1" applyAlignment="1"/>
    <xf numFmtId="3" fontId="12" fillId="0" borderId="6" xfId="0" applyNumberFormat="1" applyFont="1" applyFill="1" applyBorder="1" applyAlignment="1"/>
    <xf numFmtId="9" fontId="12" fillId="0" borderId="6" xfId="0" applyNumberFormat="1" applyFont="1" applyFill="1" applyBorder="1" applyAlignment="1"/>
    <xf numFmtId="3" fontId="12" fillId="0" borderId="0" xfId="0" applyNumberFormat="1" applyFont="1" applyFill="1" applyBorder="1" applyAlignment="1"/>
    <xf numFmtId="3" fontId="12" fillId="0" borderId="7" xfId="0" applyNumberFormat="1" applyFont="1" applyFill="1" applyBorder="1" applyAlignment="1"/>
    <xf numFmtId="9" fontId="12" fillId="0" borderId="7" xfId="0" applyNumberFormat="1" applyFont="1" applyFill="1" applyBorder="1" applyAlignment="1"/>
    <xf numFmtId="1" fontId="14" fillId="0" borderId="7" xfId="0" applyNumberFormat="1" applyFont="1" applyFill="1" applyBorder="1" applyAlignment="1">
      <alignment horizontal="left"/>
    </xf>
    <xf numFmtId="1" fontId="10" fillId="0" borderId="6" xfId="0" applyNumberFormat="1" applyFont="1" applyFill="1" applyBorder="1" applyAlignment="1"/>
    <xf numFmtId="3" fontId="12" fillId="0" borderId="6" xfId="2" applyNumberFormat="1" applyFont="1" applyFill="1" applyBorder="1"/>
    <xf numFmtId="3" fontId="12" fillId="0" borderId="7" xfId="2" applyNumberFormat="1" applyFont="1" applyFill="1" applyBorder="1"/>
    <xf numFmtId="1" fontId="10" fillId="0" borderId="7" xfId="0" applyNumberFormat="1" applyFont="1" applyFill="1" applyBorder="1" applyAlignment="1"/>
    <xf numFmtId="1" fontId="8" fillId="0" borderId="6" xfId="0" applyNumberFormat="1" applyFont="1" applyFill="1" applyBorder="1" applyAlignment="1">
      <alignment horizontal="right"/>
    </xf>
    <xf numFmtId="3" fontId="8" fillId="0" borderId="6" xfId="1" applyNumberFormat="1" applyFont="1" applyFill="1" applyBorder="1" applyAlignment="1"/>
    <xf numFmtId="3" fontId="15" fillId="0" borderId="6" xfId="1" applyNumberFormat="1" applyFont="1" applyFill="1" applyBorder="1" applyAlignment="1"/>
    <xf numFmtId="1" fontId="8" fillId="0" borderId="7" xfId="0" applyNumberFormat="1" applyFont="1" applyFill="1" applyBorder="1" applyAlignment="1"/>
    <xf numFmtId="1" fontId="15" fillId="0" borderId="6" xfId="0" applyNumberFormat="1" applyFont="1" applyFill="1" applyBorder="1" applyAlignment="1"/>
    <xf numFmtId="3" fontId="16" fillId="0" borderId="6" xfId="2" applyNumberFormat="1" applyFont="1" applyFill="1" applyBorder="1"/>
    <xf numFmtId="1" fontId="15" fillId="0" borderId="7" xfId="0" applyNumberFormat="1" applyFont="1" applyFill="1" applyBorder="1" applyAlignment="1"/>
    <xf numFmtId="1" fontId="15" fillId="0" borderId="6" xfId="0" applyNumberFormat="1" applyFont="1" applyFill="1" applyBorder="1" applyAlignment="1">
      <alignment horizontal="right"/>
    </xf>
    <xf numFmtId="1" fontId="8" fillId="0" borderId="6" xfId="0" applyNumberFormat="1" applyFont="1" applyFill="1" applyBorder="1" applyAlignment="1"/>
    <xf numFmtId="3" fontId="6" fillId="0" borderId="7" xfId="2" applyNumberFormat="1" applyFont="1" applyFill="1" applyBorder="1"/>
    <xf numFmtId="3" fontId="16" fillId="0" borderId="7" xfId="2" applyNumberFormat="1" applyFont="1" applyFill="1" applyBorder="1"/>
    <xf numFmtId="1" fontId="14" fillId="0" borderId="6" xfId="0" applyNumberFormat="1" applyFont="1" applyFill="1" applyBorder="1" applyAlignment="1"/>
    <xf numFmtId="1" fontId="14" fillId="0" borderId="7" xfId="0" applyNumberFormat="1" applyFont="1" applyFill="1" applyBorder="1" applyAlignment="1"/>
    <xf numFmtId="3" fontId="17" fillId="0" borderId="7" xfId="0" applyNumberFormat="1" applyFont="1" applyFill="1" applyBorder="1" applyAlignment="1"/>
    <xf numFmtId="3" fontId="17" fillId="0" borderId="6" xfId="0" applyNumberFormat="1" applyFont="1" applyFill="1" applyBorder="1" applyAlignment="1"/>
    <xf numFmtId="3" fontId="18" fillId="0" borderId="6" xfId="0" applyNumberFormat="1" applyFont="1" applyFill="1" applyBorder="1" applyAlignment="1"/>
    <xf numFmtId="3" fontId="19" fillId="0" borderId="7" xfId="0" applyNumberFormat="1" applyFont="1" applyFill="1" applyBorder="1" applyAlignment="1">
      <alignment vertical="top"/>
    </xf>
    <xf numFmtId="3" fontId="15" fillId="2" borderId="6" xfId="1" applyNumberFormat="1" applyFont="1" applyFill="1" applyBorder="1" applyAlignment="1"/>
    <xf numFmtId="3" fontId="19" fillId="2" borderId="6" xfId="3" applyNumberFormat="1" applyFont="1" applyFill="1" applyBorder="1"/>
    <xf numFmtId="3" fontId="19" fillId="0" borderId="6" xfId="0" applyNumberFormat="1" applyFont="1" applyFill="1" applyBorder="1" applyAlignment="1">
      <alignment vertical="top"/>
    </xf>
    <xf numFmtId="3" fontId="15" fillId="0" borderId="7" xfId="0" applyNumberFormat="1" applyFont="1" applyFill="1" applyBorder="1" applyAlignment="1"/>
    <xf numFmtId="3" fontId="20" fillId="0" borderId="7" xfId="0" applyNumberFormat="1" applyFont="1" applyFill="1" applyBorder="1" applyAlignment="1"/>
    <xf numFmtId="3" fontId="21" fillId="0" borderId="6" xfId="0" applyNumberFormat="1" applyFont="1" applyFill="1" applyBorder="1" applyAlignment="1"/>
    <xf numFmtId="1" fontId="10" fillId="0" borderId="6" xfId="0" applyNumberFormat="1" applyFont="1" applyFill="1" applyBorder="1" applyAlignment="1">
      <alignment wrapText="1"/>
    </xf>
    <xf numFmtId="3" fontId="10" fillId="0" borderId="6" xfId="1" applyNumberFormat="1" applyFont="1" applyFill="1" applyBorder="1" applyAlignment="1">
      <alignment wrapText="1"/>
    </xf>
    <xf numFmtId="1" fontId="10" fillId="0" borderId="7" xfId="0" applyNumberFormat="1" applyFont="1" applyFill="1" applyBorder="1" applyAlignment="1">
      <alignment wrapText="1"/>
    </xf>
    <xf numFmtId="3" fontId="11" fillId="0" borderId="7" xfId="0" applyNumberFormat="1" applyFont="1" applyFill="1" applyBorder="1" applyAlignment="1"/>
    <xf numFmtId="3" fontId="22" fillId="0" borderId="6" xfId="0" applyNumberFormat="1" applyFont="1" applyFill="1" applyBorder="1" applyAlignment="1"/>
    <xf numFmtId="1" fontId="15" fillId="0" borderId="6" xfId="0" applyNumberFormat="1" applyFont="1" applyFill="1" applyBorder="1" applyAlignment="1" applyProtection="1">
      <alignment vertical="top"/>
      <protection locked="0"/>
    </xf>
    <xf numFmtId="3" fontId="15" fillId="0" borderId="6" xfId="1" applyNumberFormat="1" applyFont="1" applyFill="1" applyBorder="1" applyAlignment="1" applyProtection="1">
      <alignment vertical="top"/>
      <protection locked="0"/>
    </xf>
    <xf numFmtId="1" fontId="15" fillId="0" borderId="7" xfId="0" applyNumberFormat="1" applyFont="1" applyFill="1" applyBorder="1" applyAlignment="1" applyProtection="1">
      <alignment vertical="top"/>
      <protection locked="0"/>
    </xf>
    <xf numFmtId="3" fontId="21" fillId="0" borderId="7" xfId="0" applyNumberFormat="1" applyFont="1" applyFill="1" applyBorder="1" applyAlignment="1"/>
    <xf numFmtId="1" fontId="23" fillId="0" borderId="6" xfId="0" applyNumberFormat="1" applyFont="1" applyFill="1" applyBorder="1" applyAlignment="1"/>
    <xf numFmtId="1" fontId="23" fillId="0" borderId="7" xfId="0" applyNumberFormat="1" applyFont="1" applyFill="1" applyBorder="1" applyAlignment="1"/>
    <xf numFmtId="1" fontId="24" fillId="0" borderId="6" xfId="0" applyNumberFormat="1" applyFont="1" applyFill="1" applyBorder="1" applyAlignment="1"/>
    <xf numFmtId="1" fontId="24" fillId="0" borderId="0" xfId="0" applyNumberFormat="1" applyFont="1" applyFill="1" applyAlignment="1"/>
    <xf numFmtId="1" fontId="24" fillId="0" borderId="8" xfId="0" applyNumberFormat="1" applyFont="1" applyFill="1" applyBorder="1" applyAlignment="1"/>
    <xf numFmtId="1" fontId="15" fillId="0" borderId="8" xfId="0" applyNumberFormat="1" applyFont="1" applyFill="1" applyBorder="1" applyAlignment="1"/>
    <xf numFmtId="3" fontId="15" fillId="0" borderId="8" xfId="1" applyNumberFormat="1" applyFont="1" applyFill="1" applyBorder="1" applyAlignment="1"/>
    <xf numFmtId="3" fontId="15" fillId="2" borderId="8" xfId="1" applyNumberFormat="1" applyFont="1" applyFill="1" applyBorder="1" applyAlignment="1"/>
    <xf numFmtId="3" fontId="16" fillId="0" borderId="8" xfId="2" applyNumberFormat="1" applyFont="1" applyFill="1" applyBorder="1"/>
    <xf numFmtId="3" fontId="12" fillId="0" borderId="8" xfId="0" applyNumberFormat="1" applyFont="1" applyFill="1" applyBorder="1" applyAlignment="1"/>
    <xf numFmtId="9" fontId="12" fillId="0" borderId="8" xfId="0" applyNumberFormat="1" applyFont="1" applyFill="1" applyBorder="1" applyAlignment="1"/>
    <xf numFmtId="9" fontId="12" fillId="0" borderId="9" xfId="0" applyNumberFormat="1" applyFont="1" applyFill="1" applyBorder="1" applyAlignment="1"/>
    <xf numFmtId="1" fontId="25" fillId="0" borderId="9" xfId="0" applyNumberFormat="1" applyFont="1" applyFill="1" applyBorder="1" applyAlignment="1" applyProtection="1">
      <alignment vertical="top"/>
      <protection locked="0"/>
    </xf>
    <xf numFmtId="1" fontId="24" fillId="0" borderId="0" xfId="0" applyNumberFormat="1" applyFont="1" applyFill="1" applyBorder="1" applyAlignment="1"/>
    <xf numFmtId="3" fontId="24" fillId="0" borderId="0" xfId="1" applyNumberFormat="1" applyFont="1" applyFill="1" applyBorder="1" applyAlignment="1"/>
    <xf numFmtId="3" fontId="26" fillId="0" borderId="0" xfId="0" applyNumberFormat="1" applyFont="1" applyFill="1" applyBorder="1" applyAlignment="1"/>
    <xf numFmtId="3" fontId="26" fillId="2" borderId="0" xfId="0" applyNumberFormat="1" applyFont="1" applyFill="1" applyBorder="1" applyAlignment="1"/>
    <xf numFmtId="3" fontId="24" fillId="0" borderId="0" xfId="0" applyNumberFormat="1" applyFont="1" applyFill="1" applyBorder="1" applyAlignment="1"/>
    <xf numFmtId="9" fontId="27" fillId="0" borderId="0" xfId="2" applyNumberFormat="1" applyFont="1" applyFill="1" applyBorder="1"/>
    <xf numFmtId="3" fontId="27" fillId="0" borderId="0" xfId="2" applyNumberFormat="1" applyFont="1" applyFill="1" applyBorder="1"/>
    <xf numFmtId="9" fontId="12" fillId="0" borderId="0" xfId="0" applyNumberFormat="1" applyFont="1" applyFill="1" applyBorder="1" applyAlignment="1"/>
    <xf numFmtId="1" fontId="15" fillId="0" borderId="0" xfId="0" applyNumberFormat="1" applyFont="1" applyFill="1" applyBorder="1" applyAlignment="1"/>
    <xf numFmtId="3" fontId="15" fillId="0" borderId="0" xfId="1" applyNumberFormat="1" applyFont="1" applyFill="1" applyBorder="1" applyAlignment="1"/>
    <xf numFmtId="3" fontId="24" fillId="0" borderId="0" xfId="1" applyNumberFormat="1" applyFont="1" applyFill="1" applyAlignment="1"/>
    <xf numFmtId="3" fontId="26" fillId="0" borderId="0" xfId="0" applyNumberFormat="1" applyFont="1" applyFill="1" applyAlignment="1"/>
    <xf numFmtId="3" fontId="26" fillId="2" borderId="0" xfId="0" applyNumberFormat="1" applyFont="1" applyFill="1" applyAlignment="1"/>
    <xf numFmtId="3" fontId="24" fillId="0" borderId="0" xfId="0" applyNumberFormat="1" applyFont="1" applyFill="1" applyAlignment="1"/>
    <xf numFmtId="3" fontId="27" fillId="0" borderId="0" xfId="2" applyNumberFormat="1" applyFont="1" applyFill="1"/>
    <xf numFmtId="1" fontId="24" fillId="0" borderId="0" xfId="0" applyNumberFormat="1" applyFont="1" applyFill="1" applyAlignment="1">
      <alignment horizontal="left"/>
    </xf>
    <xf numFmtId="3" fontId="24" fillId="0" borderId="0" xfId="1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2" borderId="0" xfId="0" applyNumberFormat="1" applyFont="1" applyFill="1" applyAlignment="1">
      <alignment horizontal="left"/>
    </xf>
    <xf numFmtId="9" fontId="27" fillId="0" borderId="0" xfId="2" applyNumberFormat="1" applyFont="1" applyFill="1"/>
    <xf numFmtId="1" fontId="28" fillId="0" borderId="0" xfId="0" applyNumberFormat="1" applyFont="1" applyFill="1" applyAlignment="1"/>
    <xf numFmtId="1" fontId="29" fillId="0" borderId="0" xfId="0" applyNumberFormat="1" applyFont="1" applyFill="1" applyBorder="1" applyAlignment="1"/>
    <xf numFmtId="1" fontId="30" fillId="0" borderId="0" xfId="0" applyNumberFormat="1" applyFont="1" applyFill="1" applyAlignment="1"/>
    <xf numFmtId="1" fontId="31" fillId="0" borderId="0" xfId="0" applyNumberFormat="1" applyFont="1" applyFill="1" applyAlignment="1"/>
    <xf numFmtId="1" fontId="32" fillId="0" borderId="0" xfId="0" applyNumberFormat="1" applyFont="1" applyFill="1" applyAlignment="1"/>
    <xf numFmtId="3" fontId="12" fillId="0" borderId="10" xfId="0" applyNumberFormat="1" applyFont="1" applyFill="1" applyBorder="1" applyAlignment="1"/>
  </cellXfs>
  <cellStyles count="5">
    <cellStyle name="Comma" xfId="1" builtinId="3"/>
    <cellStyle name="Normal" xfId="0" builtinId="0"/>
    <cellStyle name="Normal 6" xfId="4"/>
    <cellStyle name="Normal_Buxheti i Konsoliduar 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7"/>
  <sheetViews>
    <sheetView tabSelected="1" workbookViewId="0">
      <selection activeCell="G83" sqref="G83"/>
    </sheetView>
  </sheetViews>
  <sheetFormatPr defaultRowHeight="15" x14ac:dyDescent="0.25"/>
  <cols>
    <col min="1" max="1" width="4.7109375" customWidth="1"/>
    <col min="2" max="2" width="44.7109375" customWidth="1"/>
    <col min="15" max="15" width="10.7109375" customWidth="1"/>
    <col min="16" max="16" width="10.5703125" customWidth="1"/>
    <col min="17" max="17" width="10.7109375" customWidth="1"/>
    <col min="18" max="18" width="10.28515625" customWidth="1"/>
    <col min="20" max="20" width="10.140625" customWidth="1"/>
    <col min="21" max="21" width="45.28515625" customWidth="1"/>
  </cols>
  <sheetData>
    <row r="2" spans="1:21" ht="15.75" x14ac:dyDescent="0.25">
      <c r="A2" s="1"/>
      <c r="B2" s="2" t="s">
        <v>0</v>
      </c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"/>
    </row>
    <row r="3" spans="1:21" ht="16.5" x14ac:dyDescent="0.3">
      <c r="A3" s="7"/>
      <c r="B3" s="8" t="s">
        <v>1</v>
      </c>
      <c r="C3" s="9"/>
      <c r="D3" s="9"/>
      <c r="E3" s="9"/>
      <c r="F3" s="9"/>
      <c r="G3" s="9"/>
      <c r="H3" s="6"/>
      <c r="I3" s="6"/>
      <c r="J3" s="6"/>
      <c r="K3" s="6"/>
      <c r="L3" s="6"/>
      <c r="M3" s="6"/>
      <c r="N3" s="10"/>
      <c r="O3" s="11"/>
      <c r="P3" s="11"/>
      <c r="Q3" s="11"/>
      <c r="R3" s="11"/>
      <c r="S3" s="11"/>
      <c r="T3" s="11"/>
      <c r="U3" s="8"/>
    </row>
    <row r="4" spans="1:21" ht="17.25" thickBot="1" x14ac:dyDescent="0.35">
      <c r="A4" s="12"/>
      <c r="B4" s="13" t="s">
        <v>2</v>
      </c>
      <c r="C4" s="14"/>
      <c r="D4" s="14"/>
      <c r="E4" s="14"/>
      <c r="F4" s="14"/>
      <c r="G4" s="14"/>
      <c r="H4" s="15"/>
      <c r="I4" s="16"/>
      <c r="J4" s="17"/>
      <c r="K4" s="17"/>
      <c r="L4" s="17"/>
      <c r="M4" s="17"/>
      <c r="N4" s="17">
        <f>N2-N3</f>
        <v>0</v>
      </c>
      <c r="O4" s="19" t="s">
        <v>3</v>
      </c>
      <c r="P4" s="20"/>
      <c r="Q4" s="18"/>
      <c r="R4" s="18"/>
      <c r="S4" s="18"/>
      <c r="T4" s="18"/>
      <c r="U4" s="8"/>
    </row>
    <row r="5" spans="1:21" ht="45.75" thickBot="1" x14ac:dyDescent="0.3">
      <c r="A5" s="21" t="s">
        <v>4</v>
      </c>
      <c r="B5" s="22" t="s">
        <v>5</v>
      </c>
      <c r="C5" s="23" t="s">
        <v>6</v>
      </c>
      <c r="D5" s="23" t="s">
        <v>7</v>
      </c>
      <c r="E5" s="23" t="s">
        <v>8</v>
      </c>
      <c r="F5" s="23" t="s">
        <v>9</v>
      </c>
      <c r="G5" s="23" t="s">
        <v>10</v>
      </c>
      <c r="H5" s="23" t="s">
        <v>11</v>
      </c>
      <c r="I5" s="24" t="s">
        <v>12</v>
      </c>
      <c r="J5" s="25" t="s">
        <v>13</v>
      </c>
      <c r="K5" s="25" t="s">
        <v>14</v>
      </c>
      <c r="L5" s="25" t="s">
        <v>15</v>
      </c>
      <c r="M5" s="25" t="s">
        <v>16</v>
      </c>
      <c r="N5" s="25" t="s">
        <v>17</v>
      </c>
      <c r="O5" s="28" t="s">
        <v>20</v>
      </c>
      <c r="P5" s="26" t="s">
        <v>18</v>
      </c>
      <c r="Q5" s="27" t="s">
        <v>19</v>
      </c>
      <c r="R5" s="29" t="s">
        <v>21</v>
      </c>
      <c r="S5" s="26" t="s">
        <v>18</v>
      </c>
      <c r="T5" s="27" t="s">
        <v>19</v>
      </c>
      <c r="U5" s="30" t="s">
        <v>22</v>
      </c>
    </row>
    <row r="6" spans="1:21" x14ac:dyDescent="0.25">
      <c r="A6" s="31"/>
      <c r="B6" s="32" t="s">
        <v>23</v>
      </c>
      <c r="C6" s="33">
        <v>35391.870000000003</v>
      </c>
      <c r="D6" s="33">
        <v>67557.501000000004</v>
      </c>
      <c r="E6" s="33">
        <v>105500.71100000001</v>
      </c>
      <c r="F6" s="33">
        <v>143361.52799999999</v>
      </c>
      <c r="G6" s="33">
        <v>180214.65999999997</v>
      </c>
      <c r="H6" s="33">
        <v>217279.76</v>
      </c>
      <c r="I6" s="33">
        <v>256408.24</v>
      </c>
      <c r="J6" s="33">
        <v>294172.06</v>
      </c>
      <c r="K6" s="33">
        <v>329595.67</v>
      </c>
      <c r="L6" s="33">
        <v>370406.18</v>
      </c>
      <c r="M6" s="33">
        <v>407829.64000000007</v>
      </c>
      <c r="N6" s="33">
        <v>449909.43</v>
      </c>
      <c r="O6" s="34">
        <v>461864</v>
      </c>
      <c r="P6" s="36">
        <v>-11954.570000000007</v>
      </c>
      <c r="Q6" s="35">
        <v>0.97411668802937657</v>
      </c>
      <c r="R6" s="34">
        <v>464702</v>
      </c>
      <c r="S6" s="37">
        <v>-14792.570000000007</v>
      </c>
      <c r="T6" s="38">
        <v>0.96816762140038126</v>
      </c>
      <c r="U6" s="39" t="s">
        <v>24</v>
      </c>
    </row>
    <row r="7" spans="1:21" x14ac:dyDescent="0.25">
      <c r="A7" s="40" t="s">
        <v>25</v>
      </c>
      <c r="B7" s="40" t="s">
        <v>26</v>
      </c>
      <c r="C7" s="33">
        <v>92.33</v>
      </c>
      <c r="D7" s="33">
        <v>364.5</v>
      </c>
      <c r="E7" s="33">
        <v>325.32</v>
      </c>
      <c r="F7" s="33">
        <v>670.2</v>
      </c>
      <c r="G7" s="33">
        <v>1392.93</v>
      </c>
      <c r="H7" s="33">
        <v>1726.35</v>
      </c>
      <c r="I7" s="33">
        <v>2007.2</v>
      </c>
      <c r="J7" s="33">
        <v>2297.84</v>
      </c>
      <c r="K7" s="33">
        <v>2729.11</v>
      </c>
      <c r="L7" s="33">
        <v>4380.8900000000003</v>
      </c>
      <c r="M7" s="33">
        <v>5752.01</v>
      </c>
      <c r="N7" s="33">
        <v>8164.41</v>
      </c>
      <c r="O7" s="42">
        <v>12000</v>
      </c>
      <c r="P7" s="36">
        <v>-3835.59</v>
      </c>
      <c r="Q7" s="35">
        <v>0.68036750000000001</v>
      </c>
      <c r="R7" s="42">
        <v>14500</v>
      </c>
      <c r="S7" s="37">
        <v>-6335.59</v>
      </c>
      <c r="T7" s="38">
        <v>0.56306275862068966</v>
      </c>
      <c r="U7" s="43" t="s">
        <v>27</v>
      </c>
    </row>
    <row r="8" spans="1:21" ht="15.75" x14ac:dyDescent="0.3">
      <c r="A8" s="40"/>
      <c r="B8" s="44" t="s">
        <v>28</v>
      </c>
      <c r="C8" s="45">
        <v>0</v>
      </c>
      <c r="D8" s="45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1270</v>
      </c>
      <c r="M8" s="46">
        <v>2000</v>
      </c>
      <c r="N8" s="46">
        <v>2251</v>
      </c>
      <c r="O8" s="42">
        <v>2500</v>
      </c>
      <c r="P8" s="36">
        <v>-249</v>
      </c>
      <c r="Q8" s="35">
        <v>0.90039999999999998</v>
      </c>
      <c r="R8" s="42">
        <v>2500</v>
      </c>
      <c r="S8" s="37">
        <v>-249</v>
      </c>
      <c r="T8" s="38">
        <v>0.90039999999999998</v>
      </c>
      <c r="U8" s="47" t="s">
        <v>29</v>
      </c>
    </row>
    <row r="9" spans="1:21" x14ac:dyDescent="0.25">
      <c r="A9" s="40" t="s">
        <v>30</v>
      </c>
      <c r="B9" s="40" t="s">
        <v>31</v>
      </c>
      <c r="C9" s="33">
        <v>33115.56</v>
      </c>
      <c r="D9" s="33">
        <v>63182.360999999997</v>
      </c>
      <c r="E9" s="33">
        <v>98453.081000000006</v>
      </c>
      <c r="F9" s="33">
        <v>134341.99799999999</v>
      </c>
      <c r="G9" s="33">
        <v>168081.30999999997</v>
      </c>
      <c r="H9" s="33">
        <v>202223.75</v>
      </c>
      <c r="I9" s="33">
        <v>239592.97999999998</v>
      </c>
      <c r="J9" s="33">
        <v>275708.48</v>
      </c>
      <c r="K9" s="33">
        <v>309267.83</v>
      </c>
      <c r="L9" s="33">
        <v>346595.06</v>
      </c>
      <c r="M9" s="33">
        <v>381239.32000000007</v>
      </c>
      <c r="N9" s="33">
        <v>419333.31</v>
      </c>
      <c r="O9" s="41">
        <v>424107</v>
      </c>
      <c r="P9" s="36">
        <v>-4773.6900000000023</v>
      </c>
      <c r="Q9" s="35">
        <v>0.98874413768223579</v>
      </c>
      <c r="R9" s="41">
        <v>424445</v>
      </c>
      <c r="S9" s="37">
        <v>-5111.6900000000023</v>
      </c>
      <c r="T9" s="38">
        <v>0.98795676707229441</v>
      </c>
      <c r="U9" s="43" t="s">
        <v>32</v>
      </c>
    </row>
    <row r="10" spans="1:21" x14ac:dyDescent="0.25">
      <c r="A10" s="40" t="s">
        <v>33</v>
      </c>
      <c r="B10" s="40" t="s">
        <v>34</v>
      </c>
      <c r="C10" s="33">
        <v>22923.969999999998</v>
      </c>
      <c r="D10" s="33">
        <v>45193.110999999997</v>
      </c>
      <c r="E10" s="33">
        <v>72227.691000000006</v>
      </c>
      <c r="F10" s="33">
        <v>96128.948000000004</v>
      </c>
      <c r="G10" s="33">
        <v>120973.61999999998</v>
      </c>
      <c r="H10" s="33">
        <v>145643.69</v>
      </c>
      <c r="I10" s="33">
        <v>172422.11</v>
      </c>
      <c r="J10" s="33">
        <v>199627.30999999997</v>
      </c>
      <c r="K10" s="33">
        <v>224477.03</v>
      </c>
      <c r="L10" s="33">
        <v>251029.46</v>
      </c>
      <c r="M10" s="33">
        <v>276704.94000000006</v>
      </c>
      <c r="N10" s="33">
        <v>304317.7</v>
      </c>
      <c r="O10" s="42">
        <v>310959</v>
      </c>
      <c r="P10" s="36">
        <v>-6641.2999999999884</v>
      </c>
      <c r="Q10" s="35">
        <v>0.97864252200450863</v>
      </c>
      <c r="R10" s="42">
        <v>317597</v>
      </c>
      <c r="S10" s="37">
        <v>-13279.299999999988</v>
      </c>
      <c r="T10" s="38">
        <v>0.95818820706744712</v>
      </c>
      <c r="U10" s="43" t="s">
        <v>35</v>
      </c>
    </row>
    <row r="11" spans="1:21" x14ac:dyDescent="0.25">
      <c r="A11" s="48">
        <v>1</v>
      </c>
      <c r="B11" s="48" t="s">
        <v>36</v>
      </c>
      <c r="C11" s="46">
        <v>11138.66</v>
      </c>
      <c r="D11" s="46">
        <v>21896.14</v>
      </c>
      <c r="E11" s="46">
        <v>33613.69</v>
      </c>
      <c r="F11" s="46">
        <v>44522.96</v>
      </c>
      <c r="G11" s="46">
        <v>56527.09</v>
      </c>
      <c r="H11" s="46">
        <v>67963.66</v>
      </c>
      <c r="I11" s="46">
        <v>80919.459999999992</v>
      </c>
      <c r="J11" s="46">
        <v>93298.1</v>
      </c>
      <c r="K11" s="46">
        <v>105319.13</v>
      </c>
      <c r="L11" s="46">
        <v>118493.12</v>
      </c>
      <c r="M11" s="46">
        <v>130784.97000000002</v>
      </c>
      <c r="N11" s="46">
        <v>143463.82</v>
      </c>
      <c r="O11" s="49">
        <v>146553</v>
      </c>
      <c r="P11" s="36">
        <v>-3089.179999999993</v>
      </c>
      <c r="Q11" s="35">
        <v>0.97892107292242403</v>
      </c>
      <c r="R11" s="49">
        <v>151634</v>
      </c>
      <c r="S11" s="37">
        <v>-8170.179999999993</v>
      </c>
      <c r="T11" s="38">
        <v>0.94611907619663138</v>
      </c>
      <c r="U11" s="50" t="s">
        <v>37</v>
      </c>
    </row>
    <row r="12" spans="1:21" ht="15.75" x14ac:dyDescent="0.3">
      <c r="A12" s="51" t="s">
        <v>38</v>
      </c>
      <c r="B12" s="52" t="s">
        <v>39</v>
      </c>
      <c r="C12" s="45">
        <v>12163.73</v>
      </c>
      <c r="D12" s="45">
        <v>23392</v>
      </c>
      <c r="E12" s="45">
        <v>36290.26</v>
      </c>
      <c r="F12" s="45">
        <v>48611.38</v>
      </c>
      <c r="G12" s="45">
        <v>61981.57</v>
      </c>
      <c r="H12" s="45">
        <v>75065.42</v>
      </c>
      <c r="I12" s="45">
        <v>88962.09</v>
      </c>
      <c r="J12" s="45">
        <v>102523.86</v>
      </c>
      <c r="K12" s="45">
        <v>115669.5</v>
      </c>
      <c r="L12" s="45">
        <v>130175.56</v>
      </c>
      <c r="M12" s="45">
        <v>143473.17000000001</v>
      </c>
      <c r="N12" s="45">
        <v>157858.35</v>
      </c>
      <c r="O12" s="53"/>
      <c r="P12" s="36">
        <v>157858.35</v>
      </c>
      <c r="Q12" s="35"/>
      <c r="R12" s="53"/>
      <c r="S12" s="37">
        <v>157858.35</v>
      </c>
      <c r="T12" s="38"/>
      <c r="U12" s="50" t="s">
        <v>40</v>
      </c>
    </row>
    <row r="13" spans="1:21" ht="15.75" x14ac:dyDescent="0.3">
      <c r="A13" s="51" t="s">
        <v>41</v>
      </c>
      <c r="B13" s="52" t="s">
        <v>42</v>
      </c>
      <c r="C13" s="45">
        <v>1025.07</v>
      </c>
      <c r="D13" s="45">
        <v>1495.86</v>
      </c>
      <c r="E13" s="45">
        <v>2676.57</v>
      </c>
      <c r="F13" s="45">
        <v>4088.42</v>
      </c>
      <c r="G13" s="45">
        <v>5454.48</v>
      </c>
      <c r="H13" s="45">
        <v>7101.76</v>
      </c>
      <c r="I13" s="45">
        <v>8042.63</v>
      </c>
      <c r="J13" s="45">
        <v>9225.76</v>
      </c>
      <c r="K13" s="45">
        <v>10350.370000000001</v>
      </c>
      <c r="L13" s="45">
        <v>11682.44</v>
      </c>
      <c r="M13" s="45">
        <v>12688.2</v>
      </c>
      <c r="N13" s="45">
        <v>14394.53</v>
      </c>
      <c r="O13" s="53"/>
      <c r="P13" s="36">
        <v>14394.53</v>
      </c>
      <c r="Q13" s="35"/>
      <c r="R13" s="53"/>
      <c r="S13" s="37">
        <v>14394.53</v>
      </c>
      <c r="T13" s="38"/>
      <c r="U13" s="50" t="s">
        <v>43</v>
      </c>
    </row>
    <row r="14" spans="1:21" x14ac:dyDescent="0.25">
      <c r="A14" s="48">
        <v>2</v>
      </c>
      <c r="B14" s="48" t="s">
        <v>44</v>
      </c>
      <c r="C14" s="46">
        <v>1423.99</v>
      </c>
      <c r="D14" s="46">
        <v>3541.86</v>
      </c>
      <c r="E14" s="46">
        <v>9674.7900000000009</v>
      </c>
      <c r="F14" s="46">
        <v>13054.35</v>
      </c>
      <c r="G14" s="46">
        <v>15589.18</v>
      </c>
      <c r="H14" s="46">
        <v>17931.810000000001</v>
      </c>
      <c r="I14" s="46">
        <v>19937.75</v>
      </c>
      <c r="J14" s="46">
        <v>21734.01</v>
      </c>
      <c r="K14" s="46">
        <v>24378.06</v>
      </c>
      <c r="L14" s="46">
        <v>27024</v>
      </c>
      <c r="M14" s="46">
        <v>30180.25</v>
      </c>
      <c r="N14" s="46">
        <v>34460.69</v>
      </c>
      <c r="O14" s="54">
        <v>33823</v>
      </c>
      <c r="P14" s="36">
        <v>637.69000000000233</v>
      </c>
      <c r="Q14" s="35">
        <v>1.0188537385802561</v>
      </c>
      <c r="R14" s="54">
        <v>34323</v>
      </c>
      <c r="S14" s="37">
        <v>137.69000000000233</v>
      </c>
      <c r="T14" s="38">
        <v>1.0040115957229847</v>
      </c>
      <c r="U14" s="50" t="s">
        <v>45</v>
      </c>
    </row>
    <row r="15" spans="1:21" x14ac:dyDescent="0.25">
      <c r="A15" s="48">
        <v>3</v>
      </c>
      <c r="B15" s="48" t="s">
        <v>46</v>
      </c>
      <c r="C15" s="46">
        <v>3044.29</v>
      </c>
      <c r="D15" s="46">
        <v>6138.6009999999997</v>
      </c>
      <c r="E15" s="46">
        <v>9572.2310000000016</v>
      </c>
      <c r="F15" s="46">
        <v>12921.328</v>
      </c>
      <c r="G15" s="46">
        <v>16627.47</v>
      </c>
      <c r="H15" s="46">
        <v>20746.27</v>
      </c>
      <c r="I15" s="46">
        <v>24823.599999999999</v>
      </c>
      <c r="J15" s="46">
        <v>29714.080000000002</v>
      </c>
      <c r="K15" s="46">
        <v>33318.720000000001</v>
      </c>
      <c r="L15" s="46">
        <v>37154.6</v>
      </c>
      <c r="M15" s="46">
        <v>40804.080000000002</v>
      </c>
      <c r="N15" s="46">
        <v>44986.559999999998</v>
      </c>
      <c r="O15" s="54">
        <v>48443</v>
      </c>
      <c r="P15" s="36">
        <v>-3456.4400000000023</v>
      </c>
      <c r="Q15" s="35">
        <v>0.92864934046198622</v>
      </c>
      <c r="R15" s="54">
        <v>49000</v>
      </c>
      <c r="S15" s="37">
        <v>-4013.4400000000023</v>
      </c>
      <c r="T15" s="38">
        <v>0.91809306122448975</v>
      </c>
      <c r="U15" s="50" t="s">
        <v>47</v>
      </c>
    </row>
    <row r="16" spans="1:21" ht="15.75" x14ac:dyDescent="0.3">
      <c r="A16" s="51" t="s">
        <v>38</v>
      </c>
      <c r="B16" s="52" t="s">
        <v>48</v>
      </c>
      <c r="C16" s="45">
        <v>3044</v>
      </c>
      <c r="D16" s="45">
        <v>6251.57</v>
      </c>
      <c r="E16" s="45">
        <v>9685.2000000000007</v>
      </c>
      <c r="F16" s="45">
        <v>13151.82</v>
      </c>
      <c r="G16" s="45">
        <v>16859</v>
      </c>
      <c r="H16" s="45">
        <v>21095</v>
      </c>
      <c r="I16" s="45">
        <v>25479.17</v>
      </c>
      <c r="J16" s="45">
        <v>30539.25</v>
      </c>
      <c r="K16" s="45">
        <v>34329.03</v>
      </c>
      <c r="L16" s="45">
        <v>38273.43</v>
      </c>
      <c r="M16" s="45">
        <v>42165</v>
      </c>
      <c r="N16" s="45">
        <v>46629.5</v>
      </c>
      <c r="O16" s="54"/>
      <c r="P16" s="36">
        <v>46629.5</v>
      </c>
      <c r="Q16" s="35"/>
      <c r="R16" s="54"/>
      <c r="S16" s="37">
        <v>46629.5</v>
      </c>
      <c r="T16" s="38"/>
      <c r="U16" s="50" t="s">
        <v>49</v>
      </c>
    </row>
    <row r="17" spans="1:21" ht="15.75" x14ac:dyDescent="0.3">
      <c r="A17" s="51" t="s">
        <v>41</v>
      </c>
      <c r="B17" s="52" t="s">
        <v>50</v>
      </c>
      <c r="C17" s="45">
        <v>0.28000000000000003</v>
      </c>
      <c r="D17" s="45">
        <v>112.96899999999999</v>
      </c>
      <c r="E17" s="45">
        <v>112.96899999999999</v>
      </c>
      <c r="F17" s="45">
        <v>230.49199999999999</v>
      </c>
      <c r="G17" s="45">
        <v>232</v>
      </c>
      <c r="H17" s="45">
        <v>348</v>
      </c>
      <c r="I17" s="45">
        <v>655.57</v>
      </c>
      <c r="J17" s="45">
        <v>825.17</v>
      </c>
      <c r="K17" s="45">
        <v>1010.31</v>
      </c>
      <c r="L17" s="45">
        <v>1118.8399999999999</v>
      </c>
      <c r="M17" s="45">
        <v>1361</v>
      </c>
      <c r="N17" s="45">
        <v>1642.94</v>
      </c>
      <c r="O17" s="54"/>
      <c r="P17" s="36">
        <v>1642.94</v>
      </c>
      <c r="Q17" s="35"/>
      <c r="R17" s="54"/>
      <c r="S17" s="37">
        <v>1642.94</v>
      </c>
      <c r="T17" s="38"/>
      <c r="U17" s="50" t="s">
        <v>51</v>
      </c>
    </row>
    <row r="18" spans="1:21" x14ac:dyDescent="0.25">
      <c r="A18" s="48">
        <v>4</v>
      </c>
      <c r="B18" s="48" t="s">
        <v>52</v>
      </c>
      <c r="C18" s="46">
        <v>3502.35</v>
      </c>
      <c r="D18" s="46">
        <v>6095.06</v>
      </c>
      <c r="E18" s="46">
        <v>8628.67</v>
      </c>
      <c r="F18" s="46">
        <v>11523.7</v>
      </c>
      <c r="G18" s="46">
        <v>14331.64</v>
      </c>
      <c r="H18" s="46">
        <v>17506.53</v>
      </c>
      <c r="I18" s="46">
        <v>20956.990000000002</v>
      </c>
      <c r="J18" s="46">
        <v>25201.86</v>
      </c>
      <c r="K18" s="46">
        <v>28014.95</v>
      </c>
      <c r="L18" s="46">
        <v>31043.84</v>
      </c>
      <c r="M18" s="46">
        <v>33815.06</v>
      </c>
      <c r="N18" s="46">
        <v>36516.61</v>
      </c>
      <c r="O18" s="54">
        <v>36800</v>
      </c>
      <c r="P18" s="36">
        <v>-283.38999999999942</v>
      </c>
      <c r="Q18" s="35">
        <v>0.9922991847826087</v>
      </c>
      <c r="R18" s="54">
        <v>37300</v>
      </c>
      <c r="S18" s="37">
        <v>-783.38999999999942</v>
      </c>
      <c r="T18" s="38">
        <v>0.97899758713136731</v>
      </c>
      <c r="U18" s="50" t="s">
        <v>53</v>
      </c>
    </row>
    <row r="19" spans="1:21" x14ac:dyDescent="0.25">
      <c r="A19" s="48">
        <v>5</v>
      </c>
      <c r="B19" s="48" t="s">
        <v>54</v>
      </c>
      <c r="C19" s="46">
        <v>3397.07</v>
      </c>
      <c r="D19" s="46">
        <v>6644.53</v>
      </c>
      <c r="E19" s="46">
        <v>9338.23</v>
      </c>
      <c r="F19" s="46">
        <v>12239.29</v>
      </c>
      <c r="G19" s="46">
        <v>15467.06</v>
      </c>
      <c r="H19" s="46">
        <v>18535.310000000001</v>
      </c>
      <c r="I19" s="46">
        <v>22234.15</v>
      </c>
      <c r="J19" s="46">
        <v>25587.68</v>
      </c>
      <c r="K19" s="46">
        <v>28887.64</v>
      </c>
      <c r="L19" s="46">
        <v>32222.62</v>
      </c>
      <c r="M19" s="46">
        <v>35485.01</v>
      </c>
      <c r="N19" s="46">
        <v>38673.08</v>
      </c>
      <c r="O19" s="54">
        <v>38340</v>
      </c>
      <c r="P19" s="36">
        <v>333.08000000000175</v>
      </c>
      <c r="Q19" s="35">
        <v>1.0086875326030256</v>
      </c>
      <c r="R19" s="54">
        <v>38340</v>
      </c>
      <c r="S19" s="37">
        <v>333.08000000000175</v>
      </c>
      <c r="T19" s="38">
        <v>1.0086875326030256</v>
      </c>
      <c r="U19" s="50" t="s">
        <v>55</v>
      </c>
    </row>
    <row r="20" spans="1:21" x14ac:dyDescent="0.25">
      <c r="A20" s="48">
        <v>6</v>
      </c>
      <c r="B20" s="48" t="s">
        <v>56</v>
      </c>
      <c r="C20" s="46">
        <v>417.61</v>
      </c>
      <c r="D20" s="46">
        <v>876.92</v>
      </c>
      <c r="E20" s="46">
        <v>1400.08</v>
      </c>
      <c r="F20" s="46">
        <v>1867.32</v>
      </c>
      <c r="G20" s="46">
        <v>2431.1799999999998</v>
      </c>
      <c r="H20" s="46">
        <v>2960.11</v>
      </c>
      <c r="I20" s="46">
        <v>3550.16</v>
      </c>
      <c r="J20" s="46">
        <v>4091.58</v>
      </c>
      <c r="K20" s="46">
        <v>4558.53</v>
      </c>
      <c r="L20" s="46">
        <v>5091.28</v>
      </c>
      <c r="M20" s="46">
        <v>5635.57</v>
      </c>
      <c r="N20" s="46">
        <v>6216.94</v>
      </c>
      <c r="O20" s="54">
        <v>7000</v>
      </c>
      <c r="P20" s="36">
        <v>-783.0600000000004</v>
      </c>
      <c r="Q20" s="35">
        <v>0.88813428571428565</v>
      </c>
      <c r="R20" s="54">
        <v>7000</v>
      </c>
      <c r="S20" s="37">
        <v>-783.0600000000004</v>
      </c>
      <c r="T20" s="38">
        <v>0.88813428571428565</v>
      </c>
      <c r="U20" s="50" t="s">
        <v>57</v>
      </c>
    </row>
    <row r="21" spans="1:21" x14ac:dyDescent="0.25">
      <c r="A21" s="40" t="s">
        <v>58</v>
      </c>
      <c r="B21" s="40" t="s">
        <v>59</v>
      </c>
      <c r="C21" s="33">
        <v>1365.43</v>
      </c>
      <c r="D21" s="33">
        <v>2262.79</v>
      </c>
      <c r="E21" s="33">
        <v>3564.1499999999996</v>
      </c>
      <c r="F21" s="33">
        <v>6952.23</v>
      </c>
      <c r="G21" s="33">
        <v>8815.5400000000009</v>
      </c>
      <c r="H21" s="33">
        <v>10915.51</v>
      </c>
      <c r="I21" s="33">
        <v>12545.039999999999</v>
      </c>
      <c r="J21" s="33">
        <v>14159.27</v>
      </c>
      <c r="K21" s="33">
        <v>15585.56</v>
      </c>
      <c r="L21" s="33">
        <v>17303.64</v>
      </c>
      <c r="M21" s="33">
        <v>19003.690000000002</v>
      </c>
      <c r="N21" s="33">
        <v>21862.799999999999</v>
      </c>
      <c r="O21" s="42">
        <v>20586</v>
      </c>
      <c r="P21" s="36">
        <v>1276.7999999999993</v>
      </c>
      <c r="Q21" s="35">
        <v>1.0620227338968231</v>
      </c>
      <c r="R21" s="42">
        <v>18786</v>
      </c>
      <c r="S21" s="37">
        <v>3076.7999999999993</v>
      </c>
      <c r="T21" s="38">
        <v>1.163781539444267</v>
      </c>
      <c r="U21" s="43" t="s">
        <v>60</v>
      </c>
    </row>
    <row r="22" spans="1:21" x14ac:dyDescent="0.25">
      <c r="A22" s="48">
        <v>1</v>
      </c>
      <c r="B22" s="48" t="s">
        <v>61</v>
      </c>
      <c r="C22" s="46">
        <v>266.70999999999998</v>
      </c>
      <c r="D22" s="46">
        <v>494.3</v>
      </c>
      <c r="E22" s="46">
        <v>820.74</v>
      </c>
      <c r="F22" s="46">
        <v>1666.34</v>
      </c>
      <c r="G22" s="46">
        <v>2197.6</v>
      </c>
      <c r="H22" s="46">
        <v>3075.11</v>
      </c>
      <c r="I22" s="46">
        <v>3502.11</v>
      </c>
      <c r="J22" s="46">
        <v>3891.61</v>
      </c>
      <c r="K22" s="46">
        <v>4224.09</v>
      </c>
      <c r="L22" s="46">
        <v>4566.13</v>
      </c>
      <c r="M22" s="46">
        <v>4834.2</v>
      </c>
      <c r="N22" s="46">
        <v>5192.3</v>
      </c>
      <c r="O22" s="54">
        <v>5339</v>
      </c>
      <c r="P22" s="36">
        <v>-146.69999999999982</v>
      </c>
      <c r="Q22" s="35">
        <v>0.97252294437160525</v>
      </c>
      <c r="R22" s="54">
        <v>8139</v>
      </c>
      <c r="S22" s="37">
        <v>-2946.7</v>
      </c>
      <c r="T22" s="38">
        <v>0.63795306548716058</v>
      </c>
      <c r="U22" s="50" t="s">
        <v>62</v>
      </c>
    </row>
    <row r="23" spans="1:21" x14ac:dyDescent="0.25">
      <c r="A23" s="48">
        <v>2</v>
      </c>
      <c r="B23" s="48" t="s">
        <v>63</v>
      </c>
      <c r="C23" s="46">
        <v>11.75</v>
      </c>
      <c r="D23" s="46">
        <v>19.55</v>
      </c>
      <c r="E23" s="46">
        <v>182.77</v>
      </c>
      <c r="F23" s="46">
        <v>230.84</v>
      </c>
      <c r="G23" s="46">
        <v>258.36</v>
      </c>
      <c r="H23" s="46">
        <v>268.38</v>
      </c>
      <c r="I23" s="46">
        <v>275.04000000000002</v>
      </c>
      <c r="J23" s="46">
        <v>289.52</v>
      </c>
      <c r="K23" s="46">
        <v>295.92</v>
      </c>
      <c r="L23" s="46">
        <v>302.66000000000003</v>
      </c>
      <c r="M23" s="46">
        <v>309.55</v>
      </c>
      <c r="N23" s="46">
        <v>316.18</v>
      </c>
      <c r="O23" s="54">
        <v>402</v>
      </c>
      <c r="P23" s="36">
        <v>-85.82</v>
      </c>
      <c r="Q23" s="35">
        <v>0.7865174129353234</v>
      </c>
      <c r="R23" s="54">
        <v>302</v>
      </c>
      <c r="S23" s="37">
        <v>14.180000000000007</v>
      </c>
      <c r="T23" s="38">
        <v>1.0469536423841059</v>
      </c>
      <c r="U23" s="50" t="s">
        <v>64</v>
      </c>
    </row>
    <row r="24" spans="1:21" x14ac:dyDescent="0.25">
      <c r="A24" s="48">
        <v>3</v>
      </c>
      <c r="B24" s="48" t="s">
        <v>65</v>
      </c>
      <c r="C24" s="46">
        <v>1086.97</v>
      </c>
      <c r="D24" s="46">
        <v>1748.94</v>
      </c>
      <c r="E24" s="46">
        <v>2560.64</v>
      </c>
      <c r="F24" s="46">
        <v>5055.05</v>
      </c>
      <c r="G24" s="46">
        <v>6359.58</v>
      </c>
      <c r="H24" s="46">
        <v>7572.02</v>
      </c>
      <c r="I24" s="46">
        <v>8767.89</v>
      </c>
      <c r="J24" s="46">
        <v>9978.14</v>
      </c>
      <c r="K24" s="46">
        <v>11065.55</v>
      </c>
      <c r="L24" s="46">
        <v>12434.85</v>
      </c>
      <c r="M24" s="46">
        <v>13859.94</v>
      </c>
      <c r="N24" s="46">
        <v>16354.32</v>
      </c>
      <c r="O24" s="54">
        <v>14845</v>
      </c>
      <c r="P24" s="36">
        <v>1509.3199999999997</v>
      </c>
      <c r="Q24" s="35">
        <v>1.1016719434152913</v>
      </c>
      <c r="R24" s="54">
        <v>10345</v>
      </c>
      <c r="S24" s="37">
        <v>6009.32</v>
      </c>
      <c r="T24" s="38">
        <v>1.5808912518124698</v>
      </c>
      <c r="U24" s="50" t="s">
        <v>66</v>
      </c>
    </row>
    <row r="25" spans="1:21" x14ac:dyDescent="0.25">
      <c r="A25" s="40" t="s">
        <v>67</v>
      </c>
      <c r="B25" s="40" t="s">
        <v>68</v>
      </c>
      <c r="C25" s="33">
        <v>8826.16</v>
      </c>
      <c r="D25" s="33">
        <v>15726.460000000001</v>
      </c>
      <c r="E25" s="33">
        <v>22661.24</v>
      </c>
      <c r="F25" s="33">
        <v>31260.82</v>
      </c>
      <c r="G25" s="33">
        <v>38292.15</v>
      </c>
      <c r="H25" s="33">
        <v>45664.55</v>
      </c>
      <c r="I25" s="33">
        <v>54625.83</v>
      </c>
      <c r="J25" s="33">
        <v>61921.9</v>
      </c>
      <c r="K25" s="33">
        <v>69205.240000000005</v>
      </c>
      <c r="L25" s="33">
        <v>78261.960000000006</v>
      </c>
      <c r="M25" s="33">
        <v>85530.69</v>
      </c>
      <c r="N25" s="33">
        <v>93152.81</v>
      </c>
      <c r="O25" s="42">
        <v>92562</v>
      </c>
      <c r="P25" s="36">
        <v>590.80999999999767</v>
      </c>
      <c r="Q25" s="35">
        <v>1.0063828568959183</v>
      </c>
      <c r="R25" s="42">
        <v>88062</v>
      </c>
      <c r="S25" s="37">
        <v>5090.8099999999977</v>
      </c>
      <c r="T25" s="38">
        <v>1.0578093842974268</v>
      </c>
      <c r="U25" s="43" t="s">
        <v>69</v>
      </c>
    </row>
    <row r="26" spans="1:21" x14ac:dyDescent="0.25">
      <c r="A26" s="48">
        <v>1</v>
      </c>
      <c r="B26" s="48" t="s">
        <v>70</v>
      </c>
      <c r="C26" s="46">
        <v>7497.8</v>
      </c>
      <c r="D26" s="46">
        <v>13419.79</v>
      </c>
      <c r="E26" s="46">
        <v>19356.810000000001</v>
      </c>
      <c r="F26" s="46">
        <v>26627.73</v>
      </c>
      <c r="G26" s="46">
        <v>32627.47</v>
      </c>
      <c r="H26" s="46">
        <v>38922.81</v>
      </c>
      <c r="I26" s="46">
        <v>46496.61</v>
      </c>
      <c r="J26" s="46">
        <v>52757.79</v>
      </c>
      <c r="K26" s="46">
        <v>59013.99</v>
      </c>
      <c r="L26" s="46">
        <v>66654.48</v>
      </c>
      <c r="M26" s="46">
        <v>72856.91</v>
      </c>
      <c r="N26" s="46">
        <v>79420.53</v>
      </c>
      <c r="O26" s="54">
        <v>78536</v>
      </c>
      <c r="P26" s="36">
        <v>884.52999999999884</v>
      </c>
      <c r="Q26" s="35">
        <v>1.011262733014159</v>
      </c>
      <c r="R26" s="54">
        <v>74656</v>
      </c>
      <c r="S26" s="37">
        <v>4764.5299999999988</v>
      </c>
      <c r="T26" s="38">
        <v>1.0638197867552508</v>
      </c>
      <c r="U26" s="50" t="s">
        <v>71</v>
      </c>
    </row>
    <row r="27" spans="1:21" x14ac:dyDescent="0.25">
      <c r="A27" s="48">
        <v>2</v>
      </c>
      <c r="B27" s="48" t="s">
        <v>72</v>
      </c>
      <c r="C27" s="46">
        <v>1242.0999999999999</v>
      </c>
      <c r="D27" s="46">
        <v>2134.64</v>
      </c>
      <c r="E27" s="46">
        <v>3025.57</v>
      </c>
      <c r="F27" s="46">
        <v>4258.26</v>
      </c>
      <c r="G27" s="46">
        <v>5169.8</v>
      </c>
      <c r="H27" s="46">
        <v>6092.94</v>
      </c>
      <c r="I27" s="46">
        <v>7361.51</v>
      </c>
      <c r="J27" s="46">
        <v>8295.0300000000007</v>
      </c>
      <c r="K27" s="46">
        <v>9234.0300000000007</v>
      </c>
      <c r="L27" s="46">
        <v>10507.91</v>
      </c>
      <c r="M27" s="46">
        <v>11464.39</v>
      </c>
      <c r="N27" s="46">
        <v>12429.52</v>
      </c>
      <c r="O27" s="54">
        <v>12526</v>
      </c>
      <c r="P27" s="36">
        <v>-96.479999999999563</v>
      </c>
      <c r="Q27" s="35">
        <v>0.99229762094842733</v>
      </c>
      <c r="R27" s="54">
        <v>11906</v>
      </c>
      <c r="S27" s="37">
        <v>523.52000000000044</v>
      </c>
      <c r="T27" s="38">
        <v>1.0439711070048716</v>
      </c>
      <c r="U27" s="50" t="s">
        <v>73</v>
      </c>
    </row>
    <row r="28" spans="1:21" x14ac:dyDescent="0.25">
      <c r="A28" s="48">
        <v>3</v>
      </c>
      <c r="B28" s="48" t="s">
        <v>74</v>
      </c>
      <c r="C28" s="46">
        <v>86.26</v>
      </c>
      <c r="D28" s="46">
        <v>172.03</v>
      </c>
      <c r="E28" s="46">
        <v>278.86</v>
      </c>
      <c r="F28" s="46">
        <v>374.83</v>
      </c>
      <c r="G28" s="46">
        <v>494.88</v>
      </c>
      <c r="H28" s="46">
        <v>648.79999999999995</v>
      </c>
      <c r="I28" s="46">
        <v>767.71</v>
      </c>
      <c r="J28" s="46">
        <v>869.08</v>
      </c>
      <c r="K28" s="46">
        <v>957.22</v>
      </c>
      <c r="L28" s="46">
        <v>1099.57</v>
      </c>
      <c r="M28" s="46">
        <v>1209.3900000000001</v>
      </c>
      <c r="N28" s="46">
        <v>1302.76</v>
      </c>
      <c r="O28" s="54">
        <v>1500</v>
      </c>
      <c r="P28" s="36">
        <v>-197.24</v>
      </c>
      <c r="Q28" s="35">
        <v>0.86850666666666665</v>
      </c>
      <c r="R28" s="54">
        <v>1500</v>
      </c>
      <c r="S28" s="37">
        <v>-197.24</v>
      </c>
      <c r="T28" s="38">
        <v>0.86850666666666665</v>
      </c>
      <c r="U28" s="50" t="s">
        <v>75</v>
      </c>
    </row>
    <row r="29" spans="1:21" x14ac:dyDescent="0.25">
      <c r="A29" s="40" t="s">
        <v>76</v>
      </c>
      <c r="B29" s="40" t="s">
        <v>77</v>
      </c>
      <c r="C29" s="33">
        <v>2183.98</v>
      </c>
      <c r="D29" s="33">
        <v>4010.64</v>
      </c>
      <c r="E29" s="33">
        <v>6722.3099999999995</v>
      </c>
      <c r="F29" s="33">
        <v>8349.33</v>
      </c>
      <c r="G29" s="33">
        <v>10740.42</v>
      </c>
      <c r="H29" s="33">
        <v>13329.66</v>
      </c>
      <c r="I29" s="33">
        <v>14808.060000000001</v>
      </c>
      <c r="J29" s="33">
        <v>16165.740000000002</v>
      </c>
      <c r="K29" s="33">
        <v>17598.73</v>
      </c>
      <c r="L29" s="33">
        <v>19430.23</v>
      </c>
      <c r="M29" s="33">
        <v>20838.309999999998</v>
      </c>
      <c r="N29" s="33">
        <v>22411.710000000003</v>
      </c>
      <c r="O29" s="42">
        <v>25757</v>
      </c>
      <c r="P29" s="36">
        <v>-3345.2899999999972</v>
      </c>
      <c r="Q29" s="35">
        <v>0.87012113211942399</v>
      </c>
      <c r="R29" s="42">
        <v>25757</v>
      </c>
      <c r="S29" s="37">
        <v>-3345.2899999999972</v>
      </c>
      <c r="T29" s="38">
        <v>0.87012113211942399</v>
      </c>
      <c r="U29" s="43" t="s">
        <v>78</v>
      </c>
    </row>
    <row r="30" spans="1:21" x14ac:dyDescent="0.25">
      <c r="A30" s="48">
        <v>1</v>
      </c>
      <c r="B30" s="48" t="s">
        <v>79</v>
      </c>
      <c r="C30" s="46">
        <v>0</v>
      </c>
      <c r="D30" s="46">
        <v>0</v>
      </c>
      <c r="E30" s="46">
        <v>900.49</v>
      </c>
      <c r="F30" s="46">
        <v>900.49</v>
      </c>
      <c r="G30" s="46">
        <v>900.49</v>
      </c>
      <c r="H30" s="46">
        <v>900.49</v>
      </c>
      <c r="I30" s="46">
        <v>900.49</v>
      </c>
      <c r="J30" s="46">
        <v>900.49</v>
      </c>
      <c r="K30" s="46">
        <v>900.49</v>
      </c>
      <c r="L30" s="46">
        <v>900.49</v>
      </c>
      <c r="M30" s="46">
        <v>900.49</v>
      </c>
      <c r="N30" s="46">
        <v>900.49</v>
      </c>
      <c r="O30" s="54">
        <v>1000</v>
      </c>
      <c r="P30" s="36">
        <v>-99.509999999999991</v>
      </c>
      <c r="Q30" s="35">
        <v>0.90049000000000001</v>
      </c>
      <c r="R30" s="54">
        <v>1000</v>
      </c>
      <c r="S30" s="37">
        <v>-99.509999999999991</v>
      </c>
      <c r="T30" s="38">
        <v>0.90049000000000001</v>
      </c>
      <c r="U30" s="50" t="s">
        <v>80</v>
      </c>
    </row>
    <row r="31" spans="1:21" ht="15.75" x14ac:dyDescent="0.3">
      <c r="A31" s="48">
        <v>2</v>
      </c>
      <c r="B31" s="48" t="s">
        <v>81</v>
      </c>
      <c r="C31" s="46">
        <v>1655.99</v>
      </c>
      <c r="D31" s="46">
        <v>2988.05</v>
      </c>
      <c r="E31" s="46">
        <v>4208.12</v>
      </c>
      <c r="F31" s="46">
        <v>5267.03</v>
      </c>
      <c r="G31" s="46">
        <v>6825.49</v>
      </c>
      <c r="H31" s="46">
        <v>8623.09</v>
      </c>
      <c r="I31" s="46">
        <v>9474.7800000000007</v>
      </c>
      <c r="J31" s="46">
        <v>10249.620000000001</v>
      </c>
      <c r="K31" s="46">
        <v>11115.57</v>
      </c>
      <c r="L31" s="46">
        <v>12233.77</v>
      </c>
      <c r="M31" s="46">
        <v>13031.63</v>
      </c>
      <c r="N31" s="46">
        <v>13933.52</v>
      </c>
      <c r="O31" s="54">
        <v>15977</v>
      </c>
      <c r="P31" s="36">
        <v>-2043.4799999999996</v>
      </c>
      <c r="Q31" s="35">
        <v>0.87209864179758401</v>
      </c>
      <c r="R31" s="54">
        <v>15977</v>
      </c>
      <c r="S31" s="37">
        <v>-2043.4799999999996</v>
      </c>
      <c r="T31" s="38">
        <v>0.87209864179758401</v>
      </c>
      <c r="U31" s="50" t="s">
        <v>82</v>
      </c>
    </row>
    <row r="32" spans="1:21" x14ac:dyDescent="0.25">
      <c r="A32" s="48">
        <v>3</v>
      </c>
      <c r="B32" s="48" t="s">
        <v>83</v>
      </c>
      <c r="C32" s="46">
        <v>0</v>
      </c>
      <c r="D32" s="46">
        <v>12.62</v>
      </c>
      <c r="E32" s="46">
        <v>12.62</v>
      </c>
      <c r="F32" s="46">
        <v>12.62</v>
      </c>
      <c r="G32" s="46">
        <v>12.62</v>
      </c>
      <c r="H32" s="46">
        <v>12.62</v>
      </c>
      <c r="I32" s="46">
        <v>13.81</v>
      </c>
      <c r="J32" s="46">
        <v>23.93</v>
      </c>
      <c r="K32" s="46">
        <v>24.41</v>
      </c>
      <c r="L32" s="46">
        <v>24.71</v>
      </c>
      <c r="M32" s="46">
        <v>24.71</v>
      </c>
      <c r="N32" s="46">
        <v>38.1</v>
      </c>
      <c r="O32" s="54">
        <v>800</v>
      </c>
      <c r="P32" s="36">
        <v>-761.9</v>
      </c>
      <c r="Q32" s="35">
        <v>4.7625000000000001E-2</v>
      </c>
      <c r="R32" s="54">
        <v>800</v>
      </c>
      <c r="S32" s="37">
        <v>-761.9</v>
      </c>
      <c r="T32" s="38">
        <v>4.7625000000000001E-2</v>
      </c>
      <c r="U32" s="50" t="s">
        <v>84</v>
      </c>
    </row>
    <row r="33" spans="1:21" ht="15.75" x14ac:dyDescent="0.3">
      <c r="A33" s="52">
        <v>4</v>
      </c>
      <c r="B33" s="48" t="s">
        <v>85</v>
      </c>
      <c r="C33" s="46">
        <v>141.80000000000001</v>
      </c>
      <c r="D33" s="46">
        <v>274.60000000000002</v>
      </c>
      <c r="E33" s="46">
        <v>474.93</v>
      </c>
      <c r="F33" s="46">
        <v>617.71</v>
      </c>
      <c r="G33" s="46">
        <v>868.96</v>
      </c>
      <c r="H33" s="46">
        <v>1049.8</v>
      </c>
      <c r="I33" s="46">
        <v>1252.46</v>
      </c>
      <c r="J33" s="46">
        <v>1459.92</v>
      </c>
      <c r="K33" s="46">
        <v>1657.83</v>
      </c>
      <c r="L33" s="46">
        <v>1864.21</v>
      </c>
      <c r="M33" s="46">
        <v>2022.89</v>
      </c>
      <c r="N33" s="46">
        <v>2213.5100000000002</v>
      </c>
      <c r="O33" s="54">
        <v>3400</v>
      </c>
      <c r="P33" s="36">
        <v>-1186.4899999999998</v>
      </c>
      <c r="Q33" s="35">
        <v>0.65103235294117656</v>
      </c>
      <c r="R33" s="54">
        <v>3400</v>
      </c>
      <c r="S33" s="37">
        <v>-1186.4899999999998</v>
      </c>
      <c r="T33" s="38">
        <v>0.65103235294117656</v>
      </c>
      <c r="U33" s="50" t="s">
        <v>86</v>
      </c>
    </row>
    <row r="34" spans="1:21" x14ac:dyDescent="0.25">
      <c r="A34" s="48">
        <v>5</v>
      </c>
      <c r="B34" s="48" t="s">
        <v>87</v>
      </c>
      <c r="C34" s="46">
        <v>386.19</v>
      </c>
      <c r="D34" s="46">
        <v>735.37</v>
      </c>
      <c r="E34" s="46">
        <v>1126.1500000000001</v>
      </c>
      <c r="F34" s="46">
        <v>1551.48</v>
      </c>
      <c r="G34" s="46">
        <v>2132.86</v>
      </c>
      <c r="H34" s="46">
        <v>2743.66</v>
      </c>
      <c r="I34" s="46">
        <v>3166.52</v>
      </c>
      <c r="J34" s="46">
        <v>3531.78</v>
      </c>
      <c r="K34" s="46">
        <v>3900.43</v>
      </c>
      <c r="L34" s="46">
        <v>4407.05</v>
      </c>
      <c r="M34" s="46">
        <v>4858.59</v>
      </c>
      <c r="N34" s="46">
        <v>5326.09</v>
      </c>
      <c r="O34" s="54">
        <v>4580</v>
      </c>
      <c r="P34" s="36">
        <v>746.09000000000015</v>
      </c>
      <c r="Q34" s="35">
        <v>1.1629017467248908</v>
      </c>
      <c r="R34" s="54">
        <v>4580</v>
      </c>
      <c r="S34" s="37">
        <v>746.09000000000015</v>
      </c>
      <c r="T34" s="38">
        <v>1.1629017467248908</v>
      </c>
      <c r="U34" s="50" t="s">
        <v>88</v>
      </c>
    </row>
    <row r="35" spans="1:21" x14ac:dyDescent="0.25">
      <c r="A35" s="48"/>
      <c r="B35" s="55" t="s">
        <v>89</v>
      </c>
      <c r="C35" s="33">
        <v>30028.199999999997</v>
      </c>
      <c r="D35" s="33">
        <v>63853.340000000004</v>
      </c>
      <c r="E35" s="33">
        <v>100279.18000000001</v>
      </c>
      <c r="F35" s="33">
        <v>139868.92000000001</v>
      </c>
      <c r="G35" s="33">
        <v>180744.01000000004</v>
      </c>
      <c r="H35" s="33">
        <v>215337.06999999995</v>
      </c>
      <c r="I35" s="33">
        <v>253619.13999999998</v>
      </c>
      <c r="J35" s="33">
        <v>289714.78000000003</v>
      </c>
      <c r="K35" s="33">
        <v>325988.14999999991</v>
      </c>
      <c r="L35" s="33">
        <v>368554.87</v>
      </c>
      <c r="M35" s="33">
        <v>408699.53</v>
      </c>
      <c r="N35" s="33">
        <v>476147.14000000007</v>
      </c>
      <c r="O35" s="41">
        <v>494231</v>
      </c>
      <c r="P35" s="36">
        <v>-18083.859999999928</v>
      </c>
      <c r="Q35" s="35">
        <v>0.96341010580072894</v>
      </c>
      <c r="R35" s="41">
        <v>497069</v>
      </c>
      <c r="S35" s="37">
        <v>-20921.859999999928</v>
      </c>
      <c r="T35" s="38">
        <v>0.95790954575722898</v>
      </c>
      <c r="U35" s="56" t="s">
        <v>90</v>
      </c>
    </row>
    <row r="36" spans="1:21" x14ac:dyDescent="0.25">
      <c r="A36" s="40" t="s">
        <v>25</v>
      </c>
      <c r="B36" s="40" t="s">
        <v>91</v>
      </c>
      <c r="C36" s="33">
        <v>26464.229999999996</v>
      </c>
      <c r="D36" s="33">
        <v>57399.61</v>
      </c>
      <c r="E36" s="33">
        <v>89747.58</v>
      </c>
      <c r="F36" s="33">
        <v>121546.8</v>
      </c>
      <c r="G36" s="33">
        <v>153656.63000000003</v>
      </c>
      <c r="H36" s="33">
        <v>184849.51999999996</v>
      </c>
      <c r="I36" s="33">
        <v>218085.56999999998</v>
      </c>
      <c r="J36" s="33">
        <v>250125.45000000004</v>
      </c>
      <c r="K36" s="33">
        <v>281470.93999999994</v>
      </c>
      <c r="L36" s="33">
        <v>318436.53000000003</v>
      </c>
      <c r="M36" s="33">
        <v>351007.9</v>
      </c>
      <c r="N36" s="33">
        <v>397344.76000000007</v>
      </c>
      <c r="O36" s="41">
        <v>408530</v>
      </c>
      <c r="P36" s="36">
        <v>-11185.239999999932</v>
      </c>
      <c r="Q36" s="35">
        <v>0.97262076224512295</v>
      </c>
      <c r="R36" s="41">
        <v>407981</v>
      </c>
      <c r="S36" s="37">
        <v>-10636.239999999932</v>
      </c>
      <c r="T36" s="38">
        <v>0.97392957024959514</v>
      </c>
      <c r="U36" s="43" t="s">
        <v>92</v>
      </c>
    </row>
    <row r="37" spans="1:21" x14ac:dyDescent="0.25">
      <c r="A37" s="40">
        <v>1</v>
      </c>
      <c r="B37" s="40" t="s">
        <v>93</v>
      </c>
      <c r="C37" s="33">
        <v>6014.4199999999992</v>
      </c>
      <c r="D37" s="33">
        <v>12223.75</v>
      </c>
      <c r="E37" s="33">
        <v>18309.8</v>
      </c>
      <c r="F37" s="33">
        <v>24326.809999999998</v>
      </c>
      <c r="G37" s="33">
        <v>30351.51</v>
      </c>
      <c r="H37" s="33">
        <v>36495.119999999995</v>
      </c>
      <c r="I37" s="33">
        <v>42676.7</v>
      </c>
      <c r="J37" s="33">
        <v>48734.810000000005</v>
      </c>
      <c r="K37" s="33">
        <v>54807.03</v>
      </c>
      <c r="L37" s="33">
        <v>60838.8</v>
      </c>
      <c r="M37" s="33">
        <v>66989.17</v>
      </c>
      <c r="N37" s="33">
        <v>73582.090000000011</v>
      </c>
      <c r="O37" s="42">
        <v>75935</v>
      </c>
      <c r="P37" s="36">
        <v>-2352.9099999999889</v>
      </c>
      <c r="Q37" s="35">
        <v>0.96901415684466996</v>
      </c>
      <c r="R37" s="42">
        <v>78898</v>
      </c>
      <c r="S37" s="37">
        <v>-5315.9099999999889</v>
      </c>
      <c r="T37" s="38">
        <v>0.93262300692032762</v>
      </c>
      <c r="U37" s="43" t="s">
        <v>94</v>
      </c>
    </row>
    <row r="38" spans="1:21" x14ac:dyDescent="0.25">
      <c r="A38" s="48"/>
      <c r="B38" s="48" t="s">
        <v>95</v>
      </c>
      <c r="C38" s="46">
        <v>5154.37</v>
      </c>
      <c r="D38" s="46">
        <v>10256.11</v>
      </c>
      <c r="E38" s="46">
        <v>15443.68</v>
      </c>
      <c r="F38" s="46">
        <v>20595.39</v>
      </c>
      <c r="G38" s="46">
        <v>25765.02</v>
      </c>
      <c r="H38" s="46">
        <v>31036.42</v>
      </c>
      <c r="I38" s="46">
        <v>36163.82</v>
      </c>
      <c r="J38" s="46">
        <v>41273.35</v>
      </c>
      <c r="K38" s="46">
        <v>46415.8</v>
      </c>
      <c r="L38" s="46">
        <v>51527.26</v>
      </c>
      <c r="M38" s="46">
        <v>56745.07</v>
      </c>
      <c r="N38" s="46">
        <v>62174.48</v>
      </c>
      <c r="O38" s="54">
        <v>63516</v>
      </c>
      <c r="P38" s="36">
        <v>-1341.5199999999968</v>
      </c>
      <c r="Q38" s="35">
        <v>0.9788790226084767</v>
      </c>
      <c r="R38" s="54">
        <v>64784</v>
      </c>
      <c r="S38" s="37">
        <v>-2609.5199999999968</v>
      </c>
      <c r="T38" s="38">
        <v>0.95971968387256112</v>
      </c>
      <c r="U38" s="50" t="s">
        <v>96</v>
      </c>
    </row>
    <row r="39" spans="1:21" x14ac:dyDescent="0.25">
      <c r="A39" s="48"/>
      <c r="B39" s="48" t="s">
        <v>97</v>
      </c>
      <c r="C39" s="46">
        <v>846.65</v>
      </c>
      <c r="D39" s="46">
        <v>1665.49</v>
      </c>
      <c r="E39" s="46">
        <v>2536.92</v>
      </c>
      <c r="F39" s="46">
        <v>3375.74</v>
      </c>
      <c r="G39" s="46">
        <v>4240.8999999999996</v>
      </c>
      <c r="H39" s="46">
        <v>5087.3100000000004</v>
      </c>
      <c r="I39" s="46">
        <v>5945.64</v>
      </c>
      <c r="J39" s="46">
        <v>6785.8</v>
      </c>
      <c r="K39" s="46">
        <v>7644.7</v>
      </c>
      <c r="L39" s="46">
        <v>8498.1299999999992</v>
      </c>
      <c r="M39" s="46">
        <v>9344.57</v>
      </c>
      <c r="N39" s="46">
        <v>10304.31</v>
      </c>
      <c r="O39" s="54">
        <v>10819</v>
      </c>
      <c r="P39" s="36">
        <v>-514.69000000000051</v>
      </c>
      <c r="Q39" s="35">
        <v>0.95242721138737396</v>
      </c>
      <c r="R39" s="54">
        <v>11114</v>
      </c>
      <c r="S39" s="37">
        <v>-809.69000000000051</v>
      </c>
      <c r="T39" s="38">
        <v>0.9271468418211265</v>
      </c>
      <c r="U39" s="50" t="s">
        <v>98</v>
      </c>
    </row>
    <row r="40" spans="1:21" x14ac:dyDescent="0.25">
      <c r="A40" s="48"/>
      <c r="B40" s="48" t="s">
        <v>99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54">
        <v>400</v>
      </c>
      <c r="P40" s="36">
        <v>-400</v>
      </c>
      <c r="Q40" s="35">
        <v>0</v>
      </c>
      <c r="R40" s="54">
        <v>500</v>
      </c>
      <c r="S40" s="37">
        <v>-500</v>
      </c>
      <c r="T40" s="38">
        <v>0</v>
      </c>
      <c r="U40" s="50" t="s">
        <v>100</v>
      </c>
    </row>
    <row r="41" spans="1:21" x14ac:dyDescent="0.25">
      <c r="A41" s="48"/>
      <c r="B41" s="48" t="s">
        <v>101</v>
      </c>
      <c r="C41" s="46">
        <v>0</v>
      </c>
      <c r="D41" s="46">
        <v>0</v>
      </c>
      <c r="E41" s="46">
        <v>0</v>
      </c>
      <c r="F41" s="46"/>
      <c r="G41" s="46"/>
      <c r="H41" s="46"/>
      <c r="I41" s="57"/>
      <c r="J41" s="58"/>
      <c r="K41" s="59"/>
      <c r="L41" s="59"/>
      <c r="M41" s="59"/>
      <c r="N41" s="60"/>
      <c r="O41" s="54">
        <v>0</v>
      </c>
      <c r="P41" s="36">
        <v>0</v>
      </c>
      <c r="Q41" s="35"/>
      <c r="R41" s="54">
        <v>1000</v>
      </c>
      <c r="S41" s="37">
        <v>-1000</v>
      </c>
      <c r="T41" s="38">
        <v>0</v>
      </c>
      <c r="U41" s="48" t="s">
        <v>102</v>
      </c>
    </row>
    <row r="42" spans="1:21" x14ac:dyDescent="0.25">
      <c r="A42" s="48"/>
      <c r="B42" s="48" t="s">
        <v>103</v>
      </c>
      <c r="C42" s="46">
        <v>13.4</v>
      </c>
      <c r="D42" s="46">
        <v>302.14999999999998</v>
      </c>
      <c r="E42" s="46">
        <v>329.2</v>
      </c>
      <c r="F42" s="46">
        <v>355.68</v>
      </c>
      <c r="G42" s="46">
        <v>345.59</v>
      </c>
      <c r="H42" s="46">
        <v>371.39</v>
      </c>
      <c r="I42" s="46">
        <v>567.24</v>
      </c>
      <c r="J42" s="46">
        <v>675.66</v>
      </c>
      <c r="K42" s="46">
        <v>746.53</v>
      </c>
      <c r="L42" s="46">
        <v>813.41</v>
      </c>
      <c r="M42" s="46">
        <v>899.53</v>
      </c>
      <c r="N42" s="46">
        <v>1103.3</v>
      </c>
      <c r="O42" s="54">
        <v>1200</v>
      </c>
      <c r="P42" s="36">
        <v>-96.700000000000045</v>
      </c>
      <c r="Q42" s="35">
        <v>0.91941666666666666</v>
      </c>
      <c r="R42" s="54">
        <v>1500</v>
      </c>
      <c r="S42" s="37">
        <v>-396.70000000000005</v>
      </c>
      <c r="T42" s="38">
        <v>0.73553333333333326</v>
      </c>
      <c r="U42" s="50"/>
    </row>
    <row r="43" spans="1:21" x14ac:dyDescent="0.25">
      <c r="A43" s="40">
        <v>2</v>
      </c>
      <c r="B43" s="40" t="s">
        <v>104</v>
      </c>
      <c r="C43" s="33">
        <v>2997.11</v>
      </c>
      <c r="D43" s="33">
        <v>5967.91</v>
      </c>
      <c r="E43" s="33">
        <v>8488.18</v>
      </c>
      <c r="F43" s="33">
        <v>10864.789999999999</v>
      </c>
      <c r="G43" s="33">
        <v>13063.2</v>
      </c>
      <c r="H43" s="33">
        <v>15383.85</v>
      </c>
      <c r="I43" s="33">
        <v>18130.86</v>
      </c>
      <c r="J43" s="33">
        <v>20804.46</v>
      </c>
      <c r="K43" s="33">
        <v>23343.75</v>
      </c>
      <c r="L43" s="33">
        <v>29709.82</v>
      </c>
      <c r="M43" s="33">
        <v>34213.18</v>
      </c>
      <c r="N43" s="33">
        <v>36513.370000000003</v>
      </c>
      <c r="O43" s="42">
        <v>41000</v>
      </c>
      <c r="P43" s="36">
        <v>-4486.6299999999974</v>
      </c>
      <c r="Q43" s="35">
        <v>0.89057000000000008</v>
      </c>
      <c r="R43" s="42">
        <v>41500</v>
      </c>
      <c r="S43" s="37">
        <v>-4986.6299999999974</v>
      </c>
      <c r="T43" s="38">
        <v>0.87984024096385549</v>
      </c>
      <c r="U43" s="43" t="s">
        <v>105</v>
      </c>
    </row>
    <row r="44" spans="1:21" x14ac:dyDescent="0.25">
      <c r="A44" s="48"/>
      <c r="B44" s="48" t="s">
        <v>106</v>
      </c>
      <c r="C44" s="46">
        <v>2304.71</v>
      </c>
      <c r="D44" s="61">
        <v>4622.12</v>
      </c>
      <c r="E44" s="46">
        <v>6520.85</v>
      </c>
      <c r="F44" s="46">
        <v>8304.48</v>
      </c>
      <c r="G44" s="46">
        <v>10038.82</v>
      </c>
      <c r="H44" s="46">
        <v>11851.5</v>
      </c>
      <c r="I44" s="46">
        <v>13961.08</v>
      </c>
      <c r="J44" s="46">
        <v>15974.19</v>
      </c>
      <c r="K44" s="46">
        <v>17816.68</v>
      </c>
      <c r="L44" s="46">
        <v>19747.72</v>
      </c>
      <c r="M44" s="46">
        <v>21338.54</v>
      </c>
      <c r="N44" s="46">
        <v>23157.97</v>
      </c>
      <c r="O44" s="54">
        <v>23300</v>
      </c>
      <c r="P44" s="36">
        <v>-142.02999999999884</v>
      </c>
      <c r="Q44" s="35">
        <v>0.99390429184549356</v>
      </c>
      <c r="R44" s="54">
        <v>25000</v>
      </c>
      <c r="S44" s="37">
        <v>-1842.0299999999988</v>
      </c>
      <c r="T44" s="38">
        <v>0.9263188</v>
      </c>
      <c r="U44" s="50" t="s">
        <v>107</v>
      </c>
    </row>
    <row r="45" spans="1:21" x14ac:dyDescent="0.25">
      <c r="A45" s="48"/>
      <c r="B45" s="48" t="s">
        <v>108</v>
      </c>
      <c r="C45" s="46">
        <v>692.4</v>
      </c>
      <c r="D45" s="61">
        <v>1345.79</v>
      </c>
      <c r="E45" s="46">
        <v>1967.33</v>
      </c>
      <c r="F45" s="46">
        <v>2560.31</v>
      </c>
      <c r="G45" s="46">
        <v>3024.38</v>
      </c>
      <c r="H45" s="46">
        <v>3532.35</v>
      </c>
      <c r="I45" s="46">
        <v>4169.78</v>
      </c>
      <c r="J45" s="46">
        <v>4830.2700000000004</v>
      </c>
      <c r="K45" s="46">
        <v>5527.07</v>
      </c>
      <c r="L45" s="46">
        <v>9962.1</v>
      </c>
      <c r="M45" s="46">
        <v>12874.64</v>
      </c>
      <c r="N45" s="46">
        <v>13355.4</v>
      </c>
      <c r="O45" s="54">
        <v>13700</v>
      </c>
      <c r="P45" s="36">
        <v>-344.60000000000036</v>
      </c>
      <c r="Q45" s="35">
        <v>0.97484671532846712</v>
      </c>
      <c r="R45" s="54">
        <v>12500</v>
      </c>
      <c r="S45" s="37">
        <v>855.39999999999964</v>
      </c>
      <c r="T45" s="38">
        <v>1.068432</v>
      </c>
      <c r="U45" s="50" t="s">
        <v>109</v>
      </c>
    </row>
    <row r="46" spans="1:21" x14ac:dyDescent="0.25">
      <c r="A46" s="48"/>
      <c r="B46" s="48" t="s">
        <v>110</v>
      </c>
      <c r="C46" s="46"/>
      <c r="D46" s="46"/>
      <c r="E46" s="46"/>
      <c r="F46" s="46"/>
      <c r="G46" s="46"/>
      <c r="H46" s="57"/>
      <c r="I46" s="57"/>
      <c r="J46" s="62"/>
      <c r="K46" s="63"/>
      <c r="L46" s="63"/>
      <c r="M46" s="60"/>
      <c r="N46" s="60"/>
      <c r="O46" s="54">
        <v>4000</v>
      </c>
      <c r="P46" s="36">
        <v>-4000</v>
      </c>
      <c r="Q46" s="35">
        <v>0</v>
      </c>
      <c r="R46" s="54">
        <v>4000</v>
      </c>
      <c r="S46" s="37">
        <v>-4000</v>
      </c>
      <c r="T46" s="38">
        <v>0</v>
      </c>
      <c r="U46" s="48" t="s">
        <v>111</v>
      </c>
    </row>
    <row r="47" spans="1:21" x14ac:dyDescent="0.25">
      <c r="A47" s="40">
        <v>3</v>
      </c>
      <c r="B47" s="40" t="s">
        <v>112</v>
      </c>
      <c r="C47" s="33">
        <v>1592.33</v>
      </c>
      <c r="D47" s="33">
        <v>3908.93</v>
      </c>
      <c r="E47" s="33">
        <v>8091.57</v>
      </c>
      <c r="F47" s="33">
        <v>11325.55</v>
      </c>
      <c r="G47" s="33">
        <v>15158</v>
      </c>
      <c r="H47" s="33">
        <v>18503.11</v>
      </c>
      <c r="I47" s="33">
        <v>22158.17</v>
      </c>
      <c r="J47" s="33">
        <v>25339.8</v>
      </c>
      <c r="K47" s="33">
        <v>28624.93</v>
      </c>
      <c r="L47" s="33">
        <v>32526.73</v>
      </c>
      <c r="M47" s="33">
        <v>36532.080000000002</v>
      </c>
      <c r="N47" s="33">
        <v>45498.19</v>
      </c>
      <c r="O47" s="42">
        <v>46184</v>
      </c>
      <c r="P47" s="36">
        <v>-685.80999999999767</v>
      </c>
      <c r="Q47" s="35">
        <v>0.98515048501645597</v>
      </c>
      <c r="R47" s="42">
        <v>45520</v>
      </c>
      <c r="S47" s="37">
        <v>-21.809999999997672</v>
      </c>
      <c r="T47" s="38">
        <v>0.99952086994727596</v>
      </c>
      <c r="U47" s="43" t="s">
        <v>113</v>
      </c>
    </row>
    <row r="48" spans="1:21" x14ac:dyDescent="0.25">
      <c r="A48" s="40">
        <v>4</v>
      </c>
      <c r="B48" s="40" t="s">
        <v>114</v>
      </c>
      <c r="C48" s="46">
        <v>72.7</v>
      </c>
      <c r="D48" s="46">
        <v>173.76</v>
      </c>
      <c r="E48" s="46">
        <v>243.06</v>
      </c>
      <c r="F48" s="46">
        <v>326.58</v>
      </c>
      <c r="G48" s="46">
        <v>420.61</v>
      </c>
      <c r="H48" s="64">
        <v>478.61</v>
      </c>
      <c r="I48" s="64">
        <v>518.64</v>
      </c>
      <c r="J48" s="64">
        <v>566.89</v>
      </c>
      <c r="K48" s="64">
        <v>615.5</v>
      </c>
      <c r="L48" s="64">
        <v>751.98</v>
      </c>
      <c r="M48" s="64">
        <v>1110.25</v>
      </c>
      <c r="N48" s="64">
        <v>1882.56</v>
      </c>
      <c r="O48" s="42">
        <v>1881</v>
      </c>
      <c r="P48" s="36">
        <v>1.5599999999999454</v>
      </c>
      <c r="Q48" s="35">
        <v>1.000829346092504</v>
      </c>
      <c r="R48" s="42">
        <v>2090</v>
      </c>
      <c r="S48" s="37">
        <v>-207.44000000000005</v>
      </c>
      <c r="T48" s="38">
        <v>0.90074641148325352</v>
      </c>
      <c r="U48" s="43" t="s">
        <v>115</v>
      </c>
    </row>
    <row r="49" spans="1:21" x14ac:dyDescent="0.25">
      <c r="A49" s="40">
        <v>5</v>
      </c>
      <c r="B49" s="67" t="s">
        <v>116</v>
      </c>
      <c r="C49" s="68">
        <v>11846.25</v>
      </c>
      <c r="D49" s="68">
        <v>24572.52</v>
      </c>
      <c r="E49" s="68">
        <v>37632.050000000003</v>
      </c>
      <c r="F49" s="68">
        <v>50830.790000000008</v>
      </c>
      <c r="G49" s="68">
        <v>64603.880000000005</v>
      </c>
      <c r="H49" s="68">
        <v>78232.59</v>
      </c>
      <c r="I49" s="68">
        <v>92542.67</v>
      </c>
      <c r="J49" s="68">
        <v>107117.19</v>
      </c>
      <c r="K49" s="68">
        <v>120926.76999999999</v>
      </c>
      <c r="L49" s="68">
        <v>134890.64000000001</v>
      </c>
      <c r="M49" s="68">
        <v>147850.69</v>
      </c>
      <c r="N49" s="68">
        <v>168249.33000000002</v>
      </c>
      <c r="O49" s="42">
        <v>171760</v>
      </c>
      <c r="P49" s="36">
        <v>-3510.6699999999837</v>
      </c>
      <c r="Q49" s="35">
        <v>0.97956060782487198</v>
      </c>
      <c r="R49" s="42">
        <v>170485</v>
      </c>
      <c r="S49" s="37">
        <v>-2235.6699999999837</v>
      </c>
      <c r="T49" s="38">
        <v>0.98688641229433682</v>
      </c>
      <c r="U49" s="69" t="s">
        <v>117</v>
      </c>
    </row>
    <row r="50" spans="1:21" x14ac:dyDescent="0.25">
      <c r="A50" s="48"/>
      <c r="B50" s="48" t="s">
        <v>118</v>
      </c>
      <c r="C50" s="46">
        <v>9217.84</v>
      </c>
      <c r="D50" s="46">
        <v>18359.560000000001</v>
      </c>
      <c r="E50" s="46">
        <v>27986.560000000001</v>
      </c>
      <c r="F50" s="46">
        <v>37601.9</v>
      </c>
      <c r="G50" s="46">
        <v>47552.480000000003</v>
      </c>
      <c r="H50" s="46">
        <v>57908.06</v>
      </c>
      <c r="I50" s="46">
        <v>68540.09</v>
      </c>
      <c r="J50" s="46">
        <v>79840.960000000006</v>
      </c>
      <c r="K50" s="46">
        <v>90394.31</v>
      </c>
      <c r="L50" s="46">
        <v>100555.39</v>
      </c>
      <c r="M50" s="46">
        <v>110267.21</v>
      </c>
      <c r="N50" s="46">
        <v>125363.56</v>
      </c>
      <c r="O50" s="54">
        <v>122515</v>
      </c>
      <c r="P50" s="36">
        <v>2848.5599999999977</v>
      </c>
      <c r="Q50" s="35">
        <v>1.0232507039954291</v>
      </c>
      <c r="R50" s="54">
        <v>124265</v>
      </c>
      <c r="S50" s="37">
        <v>1098.5599999999977</v>
      </c>
      <c r="T50" s="38">
        <v>1.0088404619160665</v>
      </c>
      <c r="U50" s="50" t="s">
        <v>119</v>
      </c>
    </row>
    <row r="51" spans="1:21" x14ac:dyDescent="0.25">
      <c r="A51" s="48"/>
      <c r="B51" s="48" t="s">
        <v>120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54">
        <v>1545</v>
      </c>
      <c r="P51" s="36">
        <v>-1545</v>
      </c>
      <c r="Q51" s="35">
        <v>0</v>
      </c>
      <c r="R51" s="54">
        <v>1820</v>
      </c>
      <c r="S51" s="37">
        <v>-1820</v>
      </c>
      <c r="T51" s="38">
        <v>0</v>
      </c>
      <c r="U51" s="50" t="s">
        <v>102</v>
      </c>
    </row>
    <row r="52" spans="1:21" x14ac:dyDescent="0.25">
      <c r="A52" s="48"/>
      <c r="B52" s="48" t="s">
        <v>121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54">
        <v>3300</v>
      </c>
      <c r="P52" s="36">
        <v>-3300</v>
      </c>
      <c r="Q52" s="35">
        <v>0</v>
      </c>
      <c r="R52" s="54">
        <v>0</v>
      </c>
      <c r="S52" s="37">
        <v>0</v>
      </c>
      <c r="T52" s="38"/>
      <c r="U52" s="50"/>
    </row>
    <row r="53" spans="1:21" x14ac:dyDescent="0.25">
      <c r="A53" s="48"/>
      <c r="B53" s="48" t="s">
        <v>122</v>
      </c>
      <c r="C53" s="46">
        <v>2628.41</v>
      </c>
      <c r="D53" s="46">
        <v>6212.96</v>
      </c>
      <c r="E53" s="46">
        <v>9323.19</v>
      </c>
      <c r="F53" s="46">
        <v>12906.59</v>
      </c>
      <c r="G53" s="46">
        <v>16180.87</v>
      </c>
      <c r="H53" s="46">
        <v>19452.87</v>
      </c>
      <c r="I53" s="46">
        <v>22618.54</v>
      </c>
      <c r="J53" s="46">
        <v>25892.5</v>
      </c>
      <c r="K53" s="46">
        <v>28748.48</v>
      </c>
      <c r="L53" s="46">
        <v>32226.31</v>
      </c>
      <c r="M53" s="46">
        <v>35270.93</v>
      </c>
      <c r="N53" s="46">
        <v>40154.480000000003</v>
      </c>
      <c r="O53" s="54">
        <v>40400</v>
      </c>
      <c r="P53" s="36">
        <v>-245.5199999999968</v>
      </c>
      <c r="Q53" s="35">
        <v>0.99392277227722781</v>
      </c>
      <c r="R53" s="54">
        <v>40400</v>
      </c>
      <c r="S53" s="37">
        <v>-245.5199999999968</v>
      </c>
      <c r="T53" s="38">
        <v>0.99392277227722781</v>
      </c>
      <c r="U53" s="50" t="s">
        <v>73</v>
      </c>
    </row>
    <row r="54" spans="1:21" x14ac:dyDescent="0.25">
      <c r="A54" s="48"/>
      <c r="B54" s="48" t="s">
        <v>123</v>
      </c>
      <c r="C54" s="46">
        <v>0</v>
      </c>
      <c r="D54" s="61">
        <v>0</v>
      </c>
      <c r="E54" s="46">
        <v>322.3</v>
      </c>
      <c r="F54" s="46">
        <v>322.3</v>
      </c>
      <c r="G54" s="46">
        <v>870.53</v>
      </c>
      <c r="H54" s="46">
        <v>871.66</v>
      </c>
      <c r="I54" s="46">
        <v>1384.04</v>
      </c>
      <c r="J54" s="46">
        <v>1383.73</v>
      </c>
      <c r="K54" s="46">
        <v>1783.98</v>
      </c>
      <c r="L54" s="46">
        <v>2108.94</v>
      </c>
      <c r="M54" s="46">
        <v>2312.5500000000002</v>
      </c>
      <c r="N54" s="46">
        <v>2731.29</v>
      </c>
      <c r="O54" s="54">
        <v>4000</v>
      </c>
      <c r="P54" s="36">
        <v>-1268.71</v>
      </c>
      <c r="Q54" s="35">
        <v>0.6828225</v>
      </c>
      <c r="R54" s="54">
        <v>4000</v>
      </c>
      <c r="S54" s="37">
        <v>-1268.71</v>
      </c>
      <c r="T54" s="38">
        <v>0.6828225</v>
      </c>
      <c r="U54" s="50" t="s">
        <v>124</v>
      </c>
    </row>
    <row r="55" spans="1:21" x14ac:dyDescent="0.25">
      <c r="A55" s="40">
        <v>6</v>
      </c>
      <c r="B55" s="40" t="s">
        <v>176</v>
      </c>
      <c r="C55" s="33">
        <v>2935</v>
      </c>
      <c r="D55" s="33">
        <v>7948.44</v>
      </c>
      <c r="E55" s="33">
        <v>12402.34</v>
      </c>
      <c r="F55" s="33">
        <v>17553.39</v>
      </c>
      <c r="G55" s="33">
        <v>21808.14</v>
      </c>
      <c r="H55" s="70">
        <v>25989.599999999999</v>
      </c>
      <c r="I55" s="70">
        <v>30352.55</v>
      </c>
      <c r="J55" s="70">
        <v>34105.480000000003</v>
      </c>
      <c r="K55" s="71">
        <v>38147.42</v>
      </c>
      <c r="L55" s="71">
        <v>42640.18</v>
      </c>
      <c r="M55" s="71">
        <v>45454.89</v>
      </c>
      <c r="N55" s="71">
        <v>49615.41</v>
      </c>
      <c r="O55" s="42">
        <v>49620</v>
      </c>
      <c r="P55" s="36">
        <v>-4.5899999999965075</v>
      </c>
      <c r="Q55" s="35">
        <v>0.99990749697702541</v>
      </c>
      <c r="R55" s="42">
        <v>46188</v>
      </c>
      <c r="S55" s="37">
        <v>3427.4100000000035</v>
      </c>
      <c r="T55" s="38">
        <v>1.0742056378280074</v>
      </c>
      <c r="U55" s="43" t="s">
        <v>125</v>
      </c>
    </row>
    <row r="56" spans="1:21" x14ac:dyDescent="0.25">
      <c r="A56" s="40">
        <v>7</v>
      </c>
      <c r="B56" s="40" t="s">
        <v>126</v>
      </c>
      <c r="C56" s="33">
        <v>1006.42</v>
      </c>
      <c r="D56" s="33">
        <v>2604.3000000000002</v>
      </c>
      <c r="E56" s="33">
        <v>4580.58</v>
      </c>
      <c r="F56" s="33">
        <v>6318.89</v>
      </c>
      <c r="G56" s="33">
        <v>8251.2900000000009</v>
      </c>
      <c r="H56" s="33">
        <v>9766.64</v>
      </c>
      <c r="I56" s="33">
        <v>11705.98</v>
      </c>
      <c r="J56" s="33">
        <v>13456.82</v>
      </c>
      <c r="K56" s="33">
        <v>15005.54</v>
      </c>
      <c r="L56" s="33">
        <v>17078.38</v>
      </c>
      <c r="M56" s="33">
        <v>18857.640000000003</v>
      </c>
      <c r="N56" s="33">
        <v>22003.809999999998</v>
      </c>
      <c r="O56" s="42">
        <v>22150</v>
      </c>
      <c r="P56" s="36">
        <v>-146.19000000000233</v>
      </c>
      <c r="Q56" s="35">
        <v>0.99339999999999995</v>
      </c>
      <c r="R56" s="42">
        <v>23300</v>
      </c>
      <c r="S56" s="37">
        <v>-1296.1900000000023</v>
      </c>
      <c r="T56" s="38">
        <v>0.94436952789699558</v>
      </c>
      <c r="U56" s="43" t="s">
        <v>127</v>
      </c>
    </row>
    <row r="57" spans="1:21" x14ac:dyDescent="0.25">
      <c r="A57" s="48"/>
      <c r="B57" s="48" t="s">
        <v>128</v>
      </c>
      <c r="C57" s="46">
        <v>25.73</v>
      </c>
      <c r="D57" s="46">
        <v>49.88</v>
      </c>
      <c r="E57" s="46">
        <v>75.06</v>
      </c>
      <c r="F57" s="46">
        <v>102.1</v>
      </c>
      <c r="G57" s="46">
        <v>128.24</v>
      </c>
      <c r="H57" s="46">
        <v>156.56</v>
      </c>
      <c r="I57" s="46">
        <v>185.23</v>
      </c>
      <c r="J57" s="46">
        <v>214.74</v>
      </c>
      <c r="K57" s="46">
        <v>244.27</v>
      </c>
      <c r="L57" s="46">
        <v>272.68</v>
      </c>
      <c r="M57" s="46">
        <v>302.38</v>
      </c>
      <c r="N57" s="46">
        <v>335.68</v>
      </c>
      <c r="O57" s="54">
        <v>350</v>
      </c>
      <c r="P57" s="36">
        <v>-14.319999999999993</v>
      </c>
      <c r="Q57" s="35">
        <v>0.95908571428571432</v>
      </c>
      <c r="R57" s="54">
        <v>800</v>
      </c>
      <c r="S57" s="37">
        <v>-464.32</v>
      </c>
      <c r="T57" s="38">
        <v>0.41960000000000003</v>
      </c>
      <c r="U57" s="50" t="s">
        <v>129</v>
      </c>
    </row>
    <row r="58" spans="1:21" x14ac:dyDescent="0.25">
      <c r="A58" s="48"/>
      <c r="B58" s="48" t="s">
        <v>130</v>
      </c>
      <c r="C58" s="46">
        <v>981.3</v>
      </c>
      <c r="D58" s="46">
        <v>2516.64</v>
      </c>
      <c r="E58" s="46">
        <v>4403.95</v>
      </c>
      <c r="F58" s="46">
        <v>6077.47</v>
      </c>
      <c r="G58" s="46">
        <v>7902.93</v>
      </c>
      <c r="H58" s="46">
        <v>9335.59</v>
      </c>
      <c r="I58" s="46">
        <v>11193.95</v>
      </c>
      <c r="J58" s="46">
        <v>12880.86</v>
      </c>
      <c r="K58" s="46">
        <v>14359.76</v>
      </c>
      <c r="L58" s="46">
        <v>16168.18</v>
      </c>
      <c r="M58" s="46">
        <v>17878.02</v>
      </c>
      <c r="N58" s="46">
        <v>20670.919999999998</v>
      </c>
      <c r="O58" s="54">
        <v>20500</v>
      </c>
      <c r="P58" s="36">
        <v>170.91999999999825</v>
      </c>
      <c r="Q58" s="35">
        <v>1.0083375609756098</v>
      </c>
      <c r="R58" s="54">
        <v>20500</v>
      </c>
      <c r="S58" s="37">
        <v>170.91999999999825</v>
      </c>
      <c r="T58" s="38">
        <v>1.0083375609756098</v>
      </c>
      <c r="U58" s="50" t="s">
        <v>131</v>
      </c>
    </row>
    <row r="59" spans="1:21" x14ac:dyDescent="0.25">
      <c r="A59" s="48"/>
      <c r="B59" s="48" t="s">
        <v>132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54">
        <v>300</v>
      </c>
      <c r="P59" s="36">
        <v>-300</v>
      </c>
      <c r="Q59" s="35">
        <v>0</v>
      </c>
      <c r="R59" s="54">
        <v>0</v>
      </c>
      <c r="S59" s="37">
        <v>0</v>
      </c>
      <c r="T59" s="38"/>
      <c r="U59" s="50"/>
    </row>
    <row r="60" spans="1:21" x14ac:dyDescent="0.25">
      <c r="A60" s="48"/>
      <c r="B60" s="72" t="s">
        <v>133</v>
      </c>
      <c r="C60" s="46">
        <v>-0.61</v>
      </c>
      <c r="D60" s="46">
        <v>37.78</v>
      </c>
      <c r="E60" s="46">
        <v>101.57</v>
      </c>
      <c r="F60" s="46">
        <v>139.32</v>
      </c>
      <c r="G60" s="46">
        <v>220.12</v>
      </c>
      <c r="H60" s="46">
        <v>274.49</v>
      </c>
      <c r="I60" s="46">
        <v>326.8</v>
      </c>
      <c r="J60" s="46">
        <v>361.22</v>
      </c>
      <c r="K60" s="46">
        <v>401.51</v>
      </c>
      <c r="L60" s="46">
        <v>637.52</v>
      </c>
      <c r="M60" s="46">
        <v>677.24</v>
      </c>
      <c r="N60" s="46">
        <v>997.21</v>
      </c>
      <c r="O60" s="54">
        <v>1000</v>
      </c>
      <c r="P60" s="36">
        <v>-2.7899999999999636</v>
      </c>
      <c r="Q60" s="35">
        <v>0.99721000000000004</v>
      </c>
      <c r="R60" s="54">
        <v>2000</v>
      </c>
      <c r="S60" s="37">
        <v>-1002.79</v>
      </c>
      <c r="T60" s="38">
        <v>0.49860500000000002</v>
      </c>
      <c r="U60" s="50" t="s">
        <v>134</v>
      </c>
    </row>
    <row r="61" spans="1:21" x14ac:dyDescent="0.25">
      <c r="A61" s="40" t="s">
        <v>30</v>
      </c>
      <c r="B61" s="40" t="s">
        <v>135</v>
      </c>
      <c r="C61" s="73">
        <v>0</v>
      </c>
      <c r="D61" s="73">
        <v>0</v>
      </c>
      <c r="E61" s="73">
        <v>0</v>
      </c>
      <c r="F61" s="73">
        <v>0</v>
      </c>
      <c r="G61" s="73">
        <v>0</v>
      </c>
      <c r="H61" s="46">
        <v>0</v>
      </c>
      <c r="I61" s="46">
        <v>0</v>
      </c>
      <c r="J61" s="46">
        <v>0</v>
      </c>
      <c r="K61" s="46">
        <v>0</v>
      </c>
      <c r="L61" s="46">
        <v>139.47999999999999</v>
      </c>
      <c r="M61" s="46">
        <v>179.88</v>
      </c>
      <c r="N61" s="46">
        <v>368</v>
      </c>
      <c r="O61" s="49">
        <v>0</v>
      </c>
      <c r="P61" s="36">
        <v>368</v>
      </c>
      <c r="Q61" s="35"/>
      <c r="R61" s="49">
        <v>0</v>
      </c>
      <c r="S61" s="37">
        <v>368</v>
      </c>
      <c r="T61" s="38"/>
      <c r="U61" s="74" t="s">
        <v>136</v>
      </c>
    </row>
    <row r="62" spans="1:21" x14ac:dyDescent="0.25">
      <c r="A62" s="40" t="s">
        <v>76</v>
      </c>
      <c r="B62" s="40" t="s">
        <v>137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2">
        <v>1500</v>
      </c>
      <c r="P62" s="36">
        <v>-1500</v>
      </c>
      <c r="Q62" s="35">
        <v>0</v>
      </c>
      <c r="R62" s="42">
        <v>2700</v>
      </c>
      <c r="S62" s="37">
        <v>-2700</v>
      </c>
      <c r="T62" s="38">
        <v>0</v>
      </c>
      <c r="U62" s="43" t="s">
        <v>138</v>
      </c>
    </row>
    <row r="63" spans="1:21" x14ac:dyDescent="0.25">
      <c r="A63" s="40"/>
      <c r="B63" s="48" t="s">
        <v>139</v>
      </c>
      <c r="C63" s="33"/>
      <c r="D63" s="33"/>
      <c r="E63" s="33"/>
      <c r="F63" s="33"/>
      <c r="G63" s="33"/>
      <c r="H63" s="75"/>
      <c r="I63" s="65"/>
      <c r="J63" s="66"/>
      <c r="K63" s="66"/>
      <c r="L63" s="66"/>
      <c r="M63" s="66"/>
      <c r="N63" s="63"/>
      <c r="O63" s="54">
        <v>1500</v>
      </c>
      <c r="P63" s="36">
        <v>-1500</v>
      </c>
      <c r="Q63" s="35">
        <v>0</v>
      </c>
      <c r="R63" s="54">
        <v>1700</v>
      </c>
      <c r="S63" s="37">
        <v>-1700</v>
      </c>
      <c r="T63" s="38">
        <v>0</v>
      </c>
      <c r="U63" s="48" t="s">
        <v>140</v>
      </c>
    </row>
    <row r="64" spans="1:21" x14ac:dyDescent="0.25">
      <c r="A64" s="40"/>
      <c r="B64" s="48" t="s">
        <v>141</v>
      </c>
      <c r="C64" s="33"/>
      <c r="D64" s="33"/>
      <c r="E64" s="33"/>
      <c r="F64" s="33"/>
      <c r="G64" s="33"/>
      <c r="H64" s="75"/>
      <c r="I64" s="65"/>
      <c r="J64" s="66"/>
      <c r="K64" s="66"/>
      <c r="L64" s="66"/>
      <c r="M64" s="66"/>
      <c r="N64" s="63"/>
      <c r="O64" s="54">
        <v>0</v>
      </c>
      <c r="P64" s="36">
        <v>0</v>
      </c>
      <c r="Q64" s="35"/>
      <c r="R64" s="54">
        <v>1000</v>
      </c>
      <c r="S64" s="37">
        <v>-1000</v>
      </c>
      <c r="T64" s="38">
        <v>0</v>
      </c>
      <c r="U64" s="48" t="s">
        <v>142</v>
      </c>
    </row>
    <row r="65" spans="1:21" x14ac:dyDescent="0.25">
      <c r="A65" s="40" t="s">
        <v>143</v>
      </c>
      <c r="B65" s="40" t="s">
        <v>144</v>
      </c>
      <c r="C65" s="33">
        <v>3563.97</v>
      </c>
      <c r="D65" s="33">
        <v>6453.7300000000005</v>
      </c>
      <c r="E65" s="33">
        <v>10531.6</v>
      </c>
      <c r="F65" s="33">
        <v>18322.12</v>
      </c>
      <c r="G65" s="33">
        <v>27087.38</v>
      </c>
      <c r="H65" s="33">
        <v>30487.55</v>
      </c>
      <c r="I65" s="33">
        <v>35533.57</v>
      </c>
      <c r="J65" s="33">
        <v>39589.330000000009</v>
      </c>
      <c r="K65" s="33">
        <v>44517.209999999992</v>
      </c>
      <c r="L65" s="33">
        <v>49978.86</v>
      </c>
      <c r="M65" s="33">
        <v>57511.75</v>
      </c>
      <c r="N65" s="33">
        <v>78434.38</v>
      </c>
      <c r="O65" s="42">
        <v>84201</v>
      </c>
      <c r="P65" s="36">
        <v>-5766.6199999999953</v>
      </c>
      <c r="Q65" s="35">
        <v>0.93151363998052283</v>
      </c>
      <c r="R65" s="42">
        <v>86388</v>
      </c>
      <c r="S65" s="37">
        <v>-7953.6199999999953</v>
      </c>
      <c r="T65" s="38">
        <v>0.90793142566097151</v>
      </c>
      <c r="U65" s="43" t="s">
        <v>145</v>
      </c>
    </row>
    <row r="66" spans="1:21" x14ac:dyDescent="0.25">
      <c r="A66" s="48"/>
      <c r="B66" s="48" t="s">
        <v>146</v>
      </c>
      <c r="C66" s="46">
        <v>-0.40000000000000036</v>
      </c>
      <c r="D66" s="46">
        <v>1490.2199999999998</v>
      </c>
      <c r="E66" s="46">
        <v>4861.87</v>
      </c>
      <c r="F66" s="46">
        <v>11626.109999999999</v>
      </c>
      <c r="G66" s="46">
        <v>16941.47</v>
      </c>
      <c r="H66" s="46">
        <v>18875.5</v>
      </c>
      <c r="I66" s="46">
        <v>22288.799999999999</v>
      </c>
      <c r="J66" s="46">
        <v>23878.74</v>
      </c>
      <c r="K66" s="46">
        <v>26821</v>
      </c>
      <c r="L66" s="46">
        <v>30642.28</v>
      </c>
      <c r="M66" s="46">
        <v>35297.03</v>
      </c>
      <c r="N66" s="46">
        <v>51552.13</v>
      </c>
      <c r="O66" s="54">
        <v>52934</v>
      </c>
      <c r="P66" s="36">
        <v>-1381.8700000000026</v>
      </c>
      <c r="Q66" s="35">
        <v>0.97389447236180904</v>
      </c>
      <c r="R66" s="54">
        <v>55178</v>
      </c>
      <c r="S66" s="37">
        <v>-3625.8700000000026</v>
      </c>
      <c r="T66" s="38">
        <v>0.93428775961433896</v>
      </c>
      <c r="U66" s="50" t="s">
        <v>147</v>
      </c>
    </row>
    <row r="67" spans="1:21" x14ac:dyDescent="0.25">
      <c r="A67" s="48"/>
      <c r="B67" s="48" t="s">
        <v>148</v>
      </c>
      <c r="C67" s="46">
        <v>9.92</v>
      </c>
      <c r="D67" s="46">
        <v>54.13</v>
      </c>
      <c r="E67" s="46">
        <v>139.01</v>
      </c>
      <c r="F67" s="46">
        <v>189.45</v>
      </c>
      <c r="G67" s="46">
        <v>308.98</v>
      </c>
      <c r="H67" s="46">
        <v>320.45999999999998</v>
      </c>
      <c r="I67" s="46">
        <v>337.73</v>
      </c>
      <c r="J67" s="46">
        <v>377.48</v>
      </c>
      <c r="K67" s="46">
        <v>429.7</v>
      </c>
      <c r="L67" s="46">
        <v>544.97</v>
      </c>
      <c r="M67" s="46">
        <v>592.36</v>
      </c>
      <c r="N67" s="46">
        <v>672.47</v>
      </c>
      <c r="O67" s="54">
        <v>700</v>
      </c>
      <c r="P67" s="36">
        <v>-27.529999999999973</v>
      </c>
      <c r="Q67" s="35">
        <v>0.96067142857142862</v>
      </c>
      <c r="R67" s="54">
        <v>700</v>
      </c>
      <c r="S67" s="37">
        <v>-27.529999999999973</v>
      </c>
      <c r="T67" s="38">
        <v>0.96067142857142862</v>
      </c>
      <c r="U67" s="50" t="s">
        <v>149</v>
      </c>
    </row>
    <row r="68" spans="1:21" x14ac:dyDescent="0.25">
      <c r="A68" s="48"/>
      <c r="B68" s="48" t="s">
        <v>150</v>
      </c>
      <c r="C68" s="46">
        <v>3554.45</v>
      </c>
      <c r="D68" s="46">
        <v>4909.38</v>
      </c>
      <c r="E68" s="46">
        <v>5530.72</v>
      </c>
      <c r="F68" s="46">
        <v>6506.56</v>
      </c>
      <c r="G68" s="46">
        <v>9836.93</v>
      </c>
      <c r="H68" s="46">
        <v>11291.59</v>
      </c>
      <c r="I68" s="46">
        <v>12907.04</v>
      </c>
      <c r="J68" s="46">
        <v>15333.11</v>
      </c>
      <c r="K68" s="46">
        <v>17266.509999999998</v>
      </c>
      <c r="L68" s="46">
        <v>18791.61</v>
      </c>
      <c r="M68" s="46">
        <v>21622.36</v>
      </c>
      <c r="N68" s="46">
        <v>26209.78</v>
      </c>
      <c r="O68" s="54">
        <v>30567</v>
      </c>
      <c r="P68" s="36">
        <v>-4357.2200000000012</v>
      </c>
      <c r="Q68" s="35">
        <v>0.85745346288481039</v>
      </c>
      <c r="R68" s="54">
        <v>30510</v>
      </c>
      <c r="S68" s="37">
        <v>-4300.2200000000012</v>
      </c>
      <c r="T68" s="38">
        <v>0.85905539167486067</v>
      </c>
      <c r="U68" s="50" t="s">
        <v>151</v>
      </c>
    </row>
    <row r="69" spans="1:21" x14ac:dyDescent="0.25">
      <c r="A69" s="31"/>
      <c r="B69" s="55" t="s">
        <v>154</v>
      </c>
      <c r="C69" s="33">
        <v>5363.6700000000055</v>
      </c>
      <c r="D69" s="33">
        <v>3704.1610000000001</v>
      </c>
      <c r="E69" s="33">
        <v>5221.5310000000027</v>
      </c>
      <c r="F69" s="33">
        <v>3492.6079999999783</v>
      </c>
      <c r="G69" s="33">
        <v>-529.35000000006403</v>
      </c>
      <c r="H69" s="33">
        <v>1942.6900000000605</v>
      </c>
      <c r="I69" s="33">
        <v>2789.1000000000058</v>
      </c>
      <c r="J69" s="33">
        <v>4457.2799999999697</v>
      </c>
      <c r="K69" s="33">
        <v>3607.5200000000768</v>
      </c>
      <c r="L69" s="33">
        <v>1851.3099999999977</v>
      </c>
      <c r="M69" s="33">
        <v>-869.88999999995576</v>
      </c>
      <c r="N69" s="33">
        <v>-26237.710000000079</v>
      </c>
      <c r="O69" s="42">
        <v>-32367</v>
      </c>
      <c r="P69" s="36">
        <v>6129.2899999999208</v>
      </c>
      <c r="Q69" s="35">
        <v>0.81063150739951428</v>
      </c>
      <c r="R69" s="42">
        <v>-32367</v>
      </c>
      <c r="S69" s="37">
        <v>6129.2899999999208</v>
      </c>
      <c r="T69" s="38">
        <v>0.81063150739951428</v>
      </c>
      <c r="U69" s="56" t="s">
        <v>155</v>
      </c>
    </row>
    <row r="70" spans="1:21" x14ac:dyDescent="0.25">
      <c r="A70" s="31"/>
      <c r="B70" s="76" t="s">
        <v>156</v>
      </c>
      <c r="C70" s="33">
        <v>-5363.6700000000055</v>
      </c>
      <c r="D70" s="33">
        <v>-3704.1610000000001</v>
      </c>
      <c r="E70" s="33">
        <v>-5221.5310000000027</v>
      </c>
      <c r="F70" s="33">
        <v>-3492.6079999999783</v>
      </c>
      <c r="G70" s="33">
        <v>529.35000000006403</v>
      </c>
      <c r="H70" s="33">
        <v>-1942.6900000000605</v>
      </c>
      <c r="I70" s="33">
        <v>-2789.1000000000058</v>
      </c>
      <c r="J70" s="33">
        <v>-4457.2799999999697</v>
      </c>
      <c r="K70" s="33">
        <v>-3607.5200000000768</v>
      </c>
      <c r="L70" s="33">
        <v>-1851.3099999999977</v>
      </c>
      <c r="M70" s="33">
        <v>869.88999999995576</v>
      </c>
      <c r="N70" s="33">
        <v>26237.710000000079</v>
      </c>
      <c r="O70" s="41">
        <v>32367</v>
      </c>
      <c r="P70" s="36">
        <v>-6129.2899999999208</v>
      </c>
      <c r="Q70" s="35">
        <v>0.81063150739951428</v>
      </c>
      <c r="R70" s="41">
        <v>32367</v>
      </c>
      <c r="S70" s="37">
        <v>-6129.2899999999208</v>
      </c>
      <c r="T70" s="38">
        <v>0.81063150739951428</v>
      </c>
      <c r="U70" s="77" t="s">
        <v>157</v>
      </c>
    </row>
    <row r="71" spans="1:21" x14ac:dyDescent="0.25">
      <c r="A71" s="31"/>
      <c r="B71" s="40" t="s">
        <v>158</v>
      </c>
      <c r="C71" s="33">
        <v>-8041.1000000000058</v>
      </c>
      <c r="D71" s="33">
        <v>-6634.7610000000004</v>
      </c>
      <c r="E71" s="33">
        <v>-6877.6610000000019</v>
      </c>
      <c r="F71" s="33">
        <v>-404.6479999999774</v>
      </c>
      <c r="G71" s="33">
        <v>2388.8600000000624</v>
      </c>
      <c r="H71" s="33">
        <v>1128.5399999999372</v>
      </c>
      <c r="I71" s="33">
        <v>1581.5999999999949</v>
      </c>
      <c r="J71" s="33">
        <v>-1243.6299999999683</v>
      </c>
      <c r="K71" s="33">
        <v>-536.28000000007523</v>
      </c>
      <c r="L71" s="33">
        <v>-33982.510000000009</v>
      </c>
      <c r="M71" s="33">
        <v>-32309.430000000044</v>
      </c>
      <c r="N71" s="33">
        <v>-6866.1399999999194</v>
      </c>
      <c r="O71" s="41">
        <v>-229</v>
      </c>
      <c r="P71" s="36">
        <v>-6637.1399999999194</v>
      </c>
      <c r="Q71" s="35">
        <v>29.983144104803142</v>
      </c>
      <c r="R71" s="41">
        <v>41948</v>
      </c>
      <c r="S71" s="37">
        <v>-48814.139999999919</v>
      </c>
      <c r="T71" s="38">
        <v>-0.16368217793458376</v>
      </c>
      <c r="U71" s="43" t="s">
        <v>107</v>
      </c>
    </row>
    <row r="72" spans="1:21" x14ac:dyDescent="0.25">
      <c r="A72" s="78">
        <v>1</v>
      </c>
      <c r="B72" s="48" t="s">
        <v>159</v>
      </c>
      <c r="C72" s="46">
        <v>28.76</v>
      </c>
      <c r="D72" s="46">
        <v>35.729999999999997</v>
      </c>
      <c r="E72" s="46">
        <v>38.39</v>
      </c>
      <c r="F72" s="46">
        <v>44.89</v>
      </c>
      <c r="G72" s="46">
        <v>47.54</v>
      </c>
      <c r="H72" s="46">
        <v>55.4</v>
      </c>
      <c r="I72" s="46">
        <v>56.88</v>
      </c>
      <c r="J72" s="46">
        <v>59.62</v>
      </c>
      <c r="K72" s="46">
        <v>62.32</v>
      </c>
      <c r="L72" s="46">
        <v>81.59</v>
      </c>
      <c r="M72" s="46">
        <v>89.83</v>
      </c>
      <c r="N72" s="46">
        <v>103.54</v>
      </c>
      <c r="O72" s="54">
        <v>50</v>
      </c>
      <c r="P72" s="36">
        <v>53.540000000000006</v>
      </c>
      <c r="Q72" s="35">
        <v>2.0708000000000002</v>
      </c>
      <c r="R72" s="54">
        <v>0</v>
      </c>
      <c r="S72" s="37">
        <v>103.54</v>
      </c>
      <c r="T72" s="38"/>
      <c r="U72" s="50" t="s">
        <v>160</v>
      </c>
    </row>
    <row r="73" spans="1:21" x14ac:dyDescent="0.25">
      <c r="A73" s="78">
        <v>2</v>
      </c>
      <c r="B73" s="48" t="s">
        <v>161</v>
      </c>
      <c r="C73" s="46">
        <v>6030.8099999999995</v>
      </c>
      <c r="D73" s="46">
        <v>7867.3200000000006</v>
      </c>
      <c r="E73" s="46">
        <v>11675.97</v>
      </c>
      <c r="F73" s="46">
        <v>13992.380000000001</v>
      </c>
      <c r="G73" s="46">
        <v>14922.230000000001</v>
      </c>
      <c r="H73" s="46">
        <v>18441.07</v>
      </c>
      <c r="I73" s="46">
        <v>25341.58</v>
      </c>
      <c r="J73" s="46">
        <v>25240.720000000001</v>
      </c>
      <c r="K73" s="46">
        <v>29543.21</v>
      </c>
      <c r="L73" s="46">
        <v>29440.11</v>
      </c>
      <c r="M73" s="46">
        <v>25966.920000000002</v>
      </c>
      <c r="N73" s="46">
        <v>19591.21</v>
      </c>
      <c r="O73" s="54">
        <v>19947</v>
      </c>
      <c r="P73" s="36">
        <v>-355.79000000000087</v>
      </c>
      <c r="Q73" s="35">
        <v>0.98216323256630067</v>
      </c>
      <c r="R73" s="54">
        <v>29947</v>
      </c>
      <c r="S73" s="37">
        <v>-10355.790000000001</v>
      </c>
      <c r="T73" s="38">
        <v>0.65419607974087557</v>
      </c>
      <c r="U73" s="50" t="s">
        <v>162</v>
      </c>
    </row>
    <row r="74" spans="1:21" x14ac:dyDescent="0.25">
      <c r="A74" s="78" t="s">
        <v>163</v>
      </c>
      <c r="B74" s="48" t="s">
        <v>152</v>
      </c>
      <c r="C74" s="46">
        <v>-14100.670000000006</v>
      </c>
      <c r="D74" s="46">
        <v>-14537.811000000002</v>
      </c>
      <c r="E74" s="46">
        <v>-18592.021000000001</v>
      </c>
      <c r="F74" s="46">
        <v>-14441.917999999978</v>
      </c>
      <c r="G74" s="46">
        <v>-12580.909999999938</v>
      </c>
      <c r="H74" s="46">
        <v>-17367.930000000062</v>
      </c>
      <c r="I74" s="46">
        <v>-23816.860000000008</v>
      </c>
      <c r="J74" s="46">
        <v>-26543.969999999968</v>
      </c>
      <c r="K74" s="46">
        <v>-30141.810000000074</v>
      </c>
      <c r="L74" s="46">
        <v>-63504.210000000006</v>
      </c>
      <c r="M74" s="46">
        <v>-58366.180000000051</v>
      </c>
      <c r="N74" s="46">
        <v>-26560.889999999919</v>
      </c>
      <c r="O74" s="54">
        <v>-20227</v>
      </c>
      <c r="P74" s="36">
        <v>-6333.8899999999194</v>
      </c>
      <c r="Q74" s="35">
        <v>1.3131403569486291</v>
      </c>
      <c r="R74" s="54">
        <v>12000</v>
      </c>
      <c r="S74" s="37">
        <v>-38560.889999999919</v>
      </c>
      <c r="T74" s="38">
        <v>-2.2134074999999931</v>
      </c>
      <c r="U74" s="50" t="s">
        <v>153</v>
      </c>
    </row>
    <row r="75" spans="1:21" x14ac:dyDescent="0.25">
      <c r="A75" s="31"/>
      <c r="B75" s="40" t="s">
        <v>164</v>
      </c>
      <c r="C75" s="33">
        <v>2677.43</v>
      </c>
      <c r="D75" s="33">
        <v>2930.6</v>
      </c>
      <c r="E75" s="33">
        <v>1656.1299999999997</v>
      </c>
      <c r="F75" s="33">
        <v>-3087.9600000000009</v>
      </c>
      <c r="G75" s="33">
        <v>-1859.5099999999984</v>
      </c>
      <c r="H75" s="33">
        <v>-3071.2299999999977</v>
      </c>
      <c r="I75" s="33">
        <v>-4370.7000000000007</v>
      </c>
      <c r="J75" s="33">
        <v>-3213.6500000000015</v>
      </c>
      <c r="K75" s="33">
        <v>-3071.2400000000016</v>
      </c>
      <c r="L75" s="33">
        <v>32131.200000000012</v>
      </c>
      <c r="M75" s="33">
        <v>33179.32</v>
      </c>
      <c r="N75" s="33">
        <v>33103.85</v>
      </c>
      <c r="O75" s="41">
        <v>32596</v>
      </c>
      <c r="P75" s="36">
        <v>507.84999999999854</v>
      </c>
      <c r="Q75" s="35">
        <v>1.015580132531599</v>
      </c>
      <c r="R75" s="41">
        <v>-9581</v>
      </c>
      <c r="S75" s="37">
        <v>42684.85</v>
      </c>
      <c r="T75" s="38">
        <v>-3.4551560379918587</v>
      </c>
      <c r="U75" s="43" t="s">
        <v>109</v>
      </c>
    </row>
    <row r="76" spans="1:21" x14ac:dyDescent="0.25">
      <c r="A76" s="78">
        <v>1</v>
      </c>
      <c r="B76" s="48" t="s">
        <v>165</v>
      </c>
      <c r="C76" s="46">
        <v>3399.77</v>
      </c>
      <c r="D76" s="46">
        <v>4350.7299999999996</v>
      </c>
      <c r="E76" s="46">
        <v>5065.21</v>
      </c>
      <c r="F76" s="46">
        <v>6038.03</v>
      </c>
      <c r="G76" s="46">
        <v>8834.36</v>
      </c>
      <c r="H76" s="46">
        <v>9079.27</v>
      </c>
      <c r="I76" s="46">
        <v>10524</v>
      </c>
      <c r="J76" s="46">
        <v>12912.21</v>
      </c>
      <c r="K76" s="46">
        <v>15654.47</v>
      </c>
      <c r="L76" s="46">
        <v>79216.02</v>
      </c>
      <c r="M76" s="46">
        <v>82087.19</v>
      </c>
      <c r="N76" s="46">
        <v>83760.759999999995</v>
      </c>
      <c r="O76" s="54">
        <v>83596</v>
      </c>
      <c r="P76" s="36">
        <v>164.75999999999476</v>
      </c>
      <c r="Q76" s="35">
        <v>1.0019709076989329</v>
      </c>
      <c r="R76" s="54">
        <v>18510</v>
      </c>
      <c r="S76" s="37">
        <v>65250.759999999995</v>
      </c>
      <c r="T76" s="38">
        <v>4.5251626148028086</v>
      </c>
      <c r="U76" s="50" t="s">
        <v>166</v>
      </c>
    </row>
    <row r="77" spans="1:21" x14ac:dyDescent="0.25">
      <c r="A77" s="78"/>
      <c r="B77" s="48" t="s">
        <v>167</v>
      </c>
      <c r="C77" s="46"/>
      <c r="D77" s="46"/>
      <c r="E77" s="46"/>
      <c r="F77" s="46"/>
      <c r="G77" s="46"/>
      <c r="H77" s="46"/>
      <c r="I77" s="46"/>
      <c r="J77" s="46"/>
      <c r="K77" s="46"/>
      <c r="L77" s="46">
        <v>62528.7</v>
      </c>
      <c r="M77" s="46">
        <v>62528.7</v>
      </c>
      <c r="N77" s="46">
        <v>62528.7</v>
      </c>
      <c r="O77" s="54"/>
      <c r="P77" s="36">
        <v>62528.7</v>
      </c>
      <c r="Q77" s="35"/>
      <c r="R77" s="54"/>
      <c r="S77" s="37">
        <v>62528.7</v>
      </c>
      <c r="T77" s="38"/>
      <c r="U77" s="50"/>
    </row>
    <row r="78" spans="1:21" ht="15.75" x14ac:dyDescent="0.3">
      <c r="A78" s="78">
        <v>2</v>
      </c>
      <c r="B78" s="48" t="s">
        <v>168</v>
      </c>
      <c r="C78" s="46">
        <v>68.31</v>
      </c>
      <c r="D78" s="46">
        <v>287.56</v>
      </c>
      <c r="E78" s="46">
        <v>146.49</v>
      </c>
      <c r="F78" s="46">
        <v>278.38</v>
      </c>
      <c r="G78" s="46">
        <v>81.61</v>
      </c>
      <c r="H78" s="46">
        <v>1057.6300000000001</v>
      </c>
      <c r="I78" s="46">
        <v>949.08</v>
      </c>
      <c r="J78" s="46">
        <v>773.02</v>
      </c>
      <c r="K78" s="46">
        <v>-248.38</v>
      </c>
      <c r="L78" s="46">
        <v>-131.93</v>
      </c>
      <c r="M78" s="46">
        <v>-784.91</v>
      </c>
      <c r="N78" s="46">
        <v>105.57</v>
      </c>
      <c r="O78" s="53"/>
      <c r="P78" s="36">
        <v>105.57</v>
      </c>
      <c r="Q78" s="35"/>
      <c r="R78" s="53"/>
      <c r="S78" s="37">
        <v>105.57</v>
      </c>
      <c r="T78" s="38"/>
      <c r="U78" s="50" t="s">
        <v>169</v>
      </c>
    </row>
    <row r="79" spans="1:21" x14ac:dyDescent="0.25">
      <c r="A79" s="78">
        <v>3</v>
      </c>
      <c r="B79" s="48" t="s">
        <v>170</v>
      </c>
      <c r="C79" s="46">
        <v>-790.65</v>
      </c>
      <c r="D79" s="61">
        <v>-1707.69</v>
      </c>
      <c r="E79" s="46">
        <v>-3555.57</v>
      </c>
      <c r="F79" s="46">
        <v>-9404.3700000000008</v>
      </c>
      <c r="G79" s="46">
        <v>-10775.48</v>
      </c>
      <c r="H79" s="46">
        <v>-13208.13</v>
      </c>
      <c r="I79" s="46">
        <v>-15843.78</v>
      </c>
      <c r="J79" s="46">
        <v>-16898.88</v>
      </c>
      <c r="K79" s="46">
        <v>-18477.330000000002</v>
      </c>
      <c r="L79" s="46">
        <v>-46952.89</v>
      </c>
      <c r="M79" s="46">
        <v>-49038.96</v>
      </c>
      <c r="N79" s="46">
        <v>-51678.48</v>
      </c>
      <c r="O79" s="54">
        <v>-52000</v>
      </c>
      <c r="P79" s="36">
        <v>321.5199999999968</v>
      </c>
      <c r="Q79" s="35">
        <v>0.99381692307692315</v>
      </c>
      <c r="R79" s="54">
        <v>-35091</v>
      </c>
      <c r="S79" s="37">
        <v>-16587.480000000003</v>
      </c>
      <c r="T79" s="38">
        <v>1.4726989826451227</v>
      </c>
      <c r="U79" s="50" t="s">
        <v>171</v>
      </c>
    </row>
    <row r="80" spans="1:21" x14ac:dyDescent="0.25">
      <c r="A80" s="80">
        <v>4</v>
      </c>
      <c r="B80" s="81" t="s">
        <v>172</v>
      </c>
      <c r="C80" s="82">
        <v>0</v>
      </c>
      <c r="D80" s="83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82">
        <v>916</v>
      </c>
      <c r="N80" s="82">
        <v>916</v>
      </c>
      <c r="O80" s="84">
        <v>1000</v>
      </c>
      <c r="P80" s="114">
        <v>-84</v>
      </c>
      <c r="Q80" s="86">
        <v>0.91600000000000004</v>
      </c>
      <c r="R80" s="84">
        <v>7000</v>
      </c>
      <c r="S80" s="85">
        <v>-6084</v>
      </c>
      <c r="T80" s="87">
        <v>0.13085714285714287</v>
      </c>
      <c r="U80" s="88" t="s">
        <v>173</v>
      </c>
    </row>
    <row r="81" spans="1:21" x14ac:dyDescent="0.25">
      <c r="A81" s="89"/>
      <c r="B81" s="79" t="s">
        <v>174</v>
      </c>
      <c r="C81" s="99"/>
      <c r="D81" s="90"/>
      <c r="E81" s="90"/>
      <c r="F81" s="90"/>
      <c r="G81" s="90"/>
      <c r="H81" s="91"/>
      <c r="I81" s="92"/>
      <c r="J81" s="93"/>
      <c r="K81" s="93"/>
      <c r="L81" s="93"/>
      <c r="M81" s="93"/>
      <c r="N81" s="91"/>
      <c r="O81" s="95"/>
      <c r="P81" s="36"/>
      <c r="Q81" s="96"/>
      <c r="R81" s="96"/>
      <c r="S81" s="36"/>
      <c r="T81" s="96"/>
      <c r="U81" s="89"/>
    </row>
    <row r="82" spans="1:21" x14ac:dyDescent="0.25">
      <c r="A82" s="89"/>
      <c r="B82" s="79" t="s">
        <v>175</v>
      </c>
      <c r="C82" s="99"/>
      <c r="D82" s="98"/>
      <c r="E82" s="98"/>
      <c r="F82" s="98"/>
      <c r="G82" s="98"/>
      <c r="H82" s="91"/>
      <c r="I82" s="92"/>
      <c r="J82" s="93"/>
      <c r="K82" s="93"/>
      <c r="L82" s="93"/>
      <c r="M82" s="93"/>
      <c r="N82" s="91"/>
      <c r="O82" s="95"/>
      <c r="P82" s="36"/>
      <c r="Q82" s="96"/>
      <c r="R82" s="96"/>
      <c r="S82" s="36"/>
      <c r="T82" s="96"/>
      <c r="U82" s="97"/>
    </row>
    <row r="83" spans="1:21" x14ac:dyDescent="0.25">
      <c r="A83" s="79"/>
      <c r="B83" s="79"/>
      <c r="C83" s="99"/>
      <c r="D83" s="99"/>
      <c r="E83" s="99"/>
      <c r="F83" s="99"/>
      <c r="G83" s="99"/>
      <c r="H83" s="100"/>
      <c r="I83" s="101"/>
      <c r="J83" s="102"/>
      <c r="K83" s="102"/>
      <c r="L83" s="102"/>
      <c r="M83" s="102"/>
      <c r="N83" s="100"/>
      <c r="O83" s="103"/>
      <c r="P83" s="36"/>
      <c r="Q83" s="96"/>
      <c r="R83" s="96"/>
      <c r="S83" s="36"/>
      <c r="T83" s="96"/>
      <c r="U83" s="79"/>
    </row>
    <row r="84" spans="1:21" x14ac:dyDescent="0.25">
      <c r="A84" s="79"/>
      <c r="B84" s="79"/>
      <c r="C84" s="99"/>
      <c r="D84" s="99"/>
      <c r="E84" s="99"/>
      <c r="F84" s="99"/>
      <c r="G84" s="99"/>
      <c r="H84" s="100"/>
      <c r="I84" s="101"/>
      <c r="J84" s="102"/>
      <c r="K84" s="102"/>
      <c r="L84" s="102"/>
      <c r="M84" s="102"/>
      <c r="N84" s="100"/>
      <c r="O84" s="103"/>
      <c r="P84" s="36"/>
      <c r="Q84" s="96"/>
      <c r="R84" s="96"/>
      <c r="S84" s="36"/>
      <c r="T84" s="96"/>
      <c r="U84" s="79"/>
    </row>
    <row r="85" spans="1:21" x14ac:dyDescent="0.25">
      <c r="A85" s="79"/>
      <c r="B85" s="104"/>
      <c r="C85" s="105"/>
      <c r="D85" s="105"/>
      <c r="E85" s="105"/>
      <c r="F85" s="105"/>
      <c r="G85" s="105"/>
      <c r="H85" s="106"/>
      <c r="I85" s="107"/>
      <c r="J85" s="102"/>
      <c r="K85" s="102"/>
      <c r="L85" s="102"/>
      <c r="M85" s="102"/>
      <c r="N85" s="100"/>
      <c r="O85" s="103"/>
      <c r="P85" s="95"/>
      <c r="Q85" s="94"/>
      <c r="R85" s="94"/>
      <c r="S85" s="94"/>
      <c r="T85" s="94"/>
      <c r="U85" s="104"/>
    </row>
    <row r="86" spans="1:21" x14ac:dyDescent="0.25">
      <c r="A86" s="109"/>
      <c r="D86" s="99"/>
      <c r="E86" s="99"/>
      <c r="F86" s="99"/>
      <c r="G86" s="110"/>
      <c r="H86" s="106"/>
      <c r="I86" s="107"/>
      <c r="J86" s="102"/>
      <c r="K86" s="102"/>
      <c r="L86" s="102"/>
      <c r="M86" s="102"/>
      <c r="N86" s="100"/>
      <c r="O86" s="103"/>
      <c r="P86" s="103"/>
      <c r="Q86" s="108"/>
      <c r="R86" s="108"/>
      <c r="S86" s="108"/>
      <c r="T86" s="108"/>
      <c r="U86" s="111"/>
    </row>
    <row r="87" spans="1:21" x14ac:dyDescent="0.25">
      <c r="A87" s="112"/>
      <c r="D87" s="99"/>
      <c r="E87" s="99"/>
      <c r="F87" s="99"/>
      <c r="G87" s="99"/>
      <c r="H87" s="106"/>
      <c r="I87" s="107"/>
      <c r="J87" s="102"/>
      <c r="K87" s="102"/>
      <c r="L87" s="102"/>
      <c r="M87" s="102"/>
      <c r="N87" s="100"/>
      <c r="O87" s="103"/>
      <c r="P87" s="103"/>
      <c r="Q87" s="108"/>
      <c r="R87" s="108"/>
      <c r="S87" s="108"/>
      <c r="T87" s="108"/>
      <c r="U87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dcterms:created xsi:type="dcterms:W3CDTF">2019-05-30T14:15:19Z</dcterms:created>
  <dcterms:modified xsi:type="dcterms:W3CDTF">2019-05-30T14:21:54Z</dcterms:modified>
</cp:coreProperties>
</file>