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.frroku\Desktop\Desktop\Udhezimet e PV mbeshtetur mbi ligjin 68\Udhezimi i veshtiresive financiare te NJQV-ve\Varianti I WB\Versioni final 2.4\"/>
    </mc:Choice>
  </mc:AlternateContent>
  <bookViews>
    <workbookView xWindow="-390" yWindow="135" windowWidth="10230" windowHeight="9630" activeTab="2"/>
  </bookViews>
  <sheets>
    <sheet name="Identifikimi i Det Prapambetura" sheetId="1" r:id="rId1"/>
    <sheet name="Tregusesit mujore te NJVQV" sheetId="2" r:id="rId2"/>
    <sheet name="Detyrimet para vitit 2015" sheetId="3" r:id="rId3"/>
  </sheets>
  <calcPr calcId="152511"/>
</workbook>
</file>

<file path=xl/calcChain.xml><?xml version="1.0" encoding="utf-8"?>
<calcChain xmlns="http://schemas.openxmlformats.org/spreadsheetml/2006/main">
  <c r="D15" i="3" l="1"/>
  <c r="H12" i="3"/>
  <c r="I12" i="3"/>
  <c r="J12" i="3"/>
  <c r="K12" i="3"/>
  <c r="L12" i="3"/>
  <c r="G12" i="3"/>
  <c r="D12" i="3"/>
  <c r="D22" i="1" l="1"/>
  <c r="D31" i="1" l="1"/>
  <c r="D27" i="1"/>
  <c r="D21" i="1" s="1"/>
  <c r="D16" i="1"/>
  <c r="D12" i="1" s="1"/>
  <c r="D37" i="1" s="1"/>
  <c r="L12" i="1" s="1"/>
  <c r="D13" i="1"/>
  <c r="J12" i="1" l="1"/>
  <c r="F21" i="1"/>
  <c r="F37" i="1"/>
  <c r="K12" i="1"/>
  <c r="I12" i="1"/>
  <c r="H12" i="1"/>
  <c r="D25" i="3" l="1"/>
  <c r="I17" i="3"/>
  <c r="G21" i="3"/>
  <c r="D23" i="3"/>
  <c r="D24" i="3"/>
  <c r="D22" i="3"/>
  <c r="D19" i="3"/>
  <c r="D18" i="3"/>
  <c r="D14" i="3"/>
  <c r="D13" i="3"/>
  <c r="L21" i="3"/>
  <c r="L27" i="3" s="1"/>
  <c r="K21" i="3"/>
  <c r="K27" i="3" s="1"/>
  <c r="J21" i="3"/>
  <c r="J27" i="3" s="1"/>
  <c r="L17" i="3"/>
  <c r="K17" i="3"/>
  <c r="J17" i="3"/>
  <c r="D17" i="3" l="1"/>
  <c r="E29" i="2" l="1"/>
  <c r="E23" i="2"/>
  <c r="E22" i="2" s="1"/>
  <c r="E16" i="2"/>
  <c r="E12" i="2"/>
  <c r="E7" i="2"/>
  <c r="E6" i="2" l="1"/>
  <c r="D7" i="2"/>
  <c r="D12" i="2"/>
  <c r="D16" i="2"/>
  <c r="H21" i="3"/>
  <c r="I21" i="3"/>
  <c r="H17" i="3"/>
  <c r="G17" i="3"/>
  <c r="G27" i="3" l="1"/>
  <c r="D6" i="2"/>
  <c r="D21" i="3" l="1"/>
  <c r="D29" i="2"/>
  <c r="D23" i="2"/>
  <c r="D22" i="2" s="1"/>
  <c r="H27" i="3" l="1"/>
  <c r="I27" i="3"/>
  <c r="D27" i="3" l="1"/>
  <c r="F27" i="3" s="1"/>
</calcChain>
</file>

<file path=xl/sharedStrings.xml><?xml version="1.0" encoding="utf-8"?>
<sst xmlns="http://schemas.openxmlformats.org/spreadsheetml/2006/main" count="171" uniqueCount="118">
  <si>
    <t>Emërtimi</t>
  </si>
  <si>
    <t>Probleme financiare</t>
  </si>
  <si>
    <t>Rasti i vështirësisë ku ndodhet njësia e vetëqeverisjes vendore</t>
  </si>
  <si>
    <t>a</t>
  </si>
  <si>
    <t>b</t>
  </si>
  <si>
    <t>Hua</t>
  </si>
  <si>
    <t>I</t>
  </si>
  <si>
    <t>II</t>
  </si>
  <si>
    <t>III</t>
  </si>
  <si>
    <t>Totali (I+II)</t>
  </si>
  <si>
    <t>Paaftësi paguese</t>
  </si>
  <si>
    <t xml:space="preserve">Nëpunësi  Zbatues </t>
  </si>
  <si>
    <t>(_____________________)</t>
  </si>
  <si>
    <t>Nëpunësi Autorizues</t>
  </si>
  <si>
    <t>Totali i shpenzimeve të miratuara për NJVQV-në</t>
  </si>
  <si>
    <t>Principali</t>
  </si>
  <si>
    <t>Interesi</t>
  </si>
  <si>
    <t>Hua afatshkurtër</t>
  </si>
  <si>
    <t>Overdrafte</t>
  </si>
  <si>
    <t>Kredi të furnitorëve</t>
  </si>
  <si>
    <t>Paga dhe sigurime</t>
  </si>
  <si>
    <t>Shenzime kapitale</t>
  </si>
  <si>
    <t>Subjekte private</t>
  </si>
  <si>
    <t xml:space="preserve">Shpenzime korrente </t>
  </si>
  <si>
    <t>Hua sfatgjatë</t>
  </si>
  <si>
    <t>Nr.</t>
  </si>
  <si>
    <t>E  M  E  R  T  I  M  I</t>
  </si>
  <si>
    <t>Të ardhurat e Pushtetit Vendor</t>
  </si>
  <si>
    <t>Taksat e veta vendore</t>
  </si>
  <si>
    <t>a.</t>
  </si>
  <si>
    <t>Taksa mbi pasurinë</t>
  </si>
  <si>
    <t>b.</t>
  </si>
  <si>
    <t>Biznesi i vogel</t>
  </si>
  <si>
    <t>c.</t>
  </si>
  <si>
    <t>Taksa e ndikimit në infrastrukturë nga ndërtimet e reja</t>
  </si>
  <si>
    <t>d.</t>
  </si>
  <si>
    <t>Taksa të tjera vendore</t>
  </si>
  <si>
    <t>Të ardhura jotatimore</t>
  </si>
  <si>
    <t>Tarifat e sherbimeve publike</t>
  </si>
  <si>
    <t>Tarifa administrative</t>
  </si>
  <si>
    <t>Të tjera jo tatimore</t>
  </si>
  <si>
    <t>Taksa të ndara</t>
  </si>
  <si>
    <t>Taksa mbi kalimin e të drejtës së pronësisë për pasuritë e paluajtshme</t>
  </si>
  <si>
    <t>Taksa vjetore për qarkullimin e mjeteve të përdorura</t>
  </si>
  <si>
    <t>Renta minerare</t>
  </si>
  <si>
    <t>Tatim mbi të ardhurat personale</t>
  </si>
  <si>
    <t>e.</t>
  </si>
  <si>
    <t>Të tjera</t>
  </si>
  <si>
    <t>Shpenzime te Buxhetit Vendor</t>
  </si>
  <si>
    <t>Shpenzime Korrente</t>
  </si>
  <si>
    <t>Kontributi për Sigurime Shoqërore</t>
  </si>
  <si>
    <t>Shpenizme Operative</t>
  </si>
  <si>
    <t>Të tjera korrente</t>
  </si>
  <si>
    <t>Shpenzime Kapitale</t>
  </si>
  <si>
    <t>Burimet e Financimit</t>
  </si>
  <si>
    <t>Të ardhurat e veta vendore</t>
  </si>
  <si>
    <t>Transferta e pakushtezuar</t>
  </si>
  <si>
    <t>f.</t>
  </si>
  <si>
    <t>g.</t>
  </si>
  <si>
    <t>Financimi i huaj</t>
  </si>
  <si>
    <t xml:space="preserve">Huamarrja Vendore Vjetore </t>
  </si>
  <si>
    <t>c</t>
  </si>
  <si>
    <t>Detyrime (a+b+c)</t>
  </si>
  <si>
    <t>Borxhe (a+b)</t>
  </si>
  <si>
    <t>Stoku në vlerë</t>
  </si>
  <si>
    <t>Muaji _____________________</t>
  </si>
  <si>
    <t>Transferta specifike/transferta e pakushtëzuar sektoriale</t>
  </si>
  <si>
    <t>Innvestime</t>
  </si>
  <si>
    <t>Marrëdhënie pune</t>
  </si>
  <si>
    <t>Mallra dhe shërbime</t>
  </si>
  <si>
    <t>Stoku në vlerë i detyrimeve me probleme</t>
  </si>
  <si>
    <t>Detyrime të konstatuara me probleme në dokumentacion</t>
  </si>
  <si>
    <t>Detyrime të pa regjistruara në kontabilitetin e NJVQV-së</t>
  </si>
  <si>
    <t>Detyrime të konstatuara me probleme të tjera</t>
  </si>
  <si>
    <t>TOTALI</t>
  </si>
  <si>
    <t>Detyrimet ndaj të tretëve të krijuara para vitit 2015 dhe të konstatuara me probleme</t>
  </si>
  <si>
    <t>Në vlere</t>
  </si>
  <si>
    <t>Në përqindje ndaj stokut</t>
  </si>
  <si>
    <t>3=1/2</t>
  </si>
  <si>
    <t>Insitucione buxhetore</t>
  </si>
  <si>
    <t>Investime</t>
  </si>
  <si>
    <t>Paga dhe fond i veçantë për paga</t>
  </si>
  <si>
    <t>Të ardhurat e pa-planifikuara (jashtë limit)</t>
  </si>
  <si>
    <t>d</t>
  </si>
  <si>
    <t>Nr</t>
  </si>
  <si>
    <t>Treguesit Fiskalë të Konsoliduar të Njësive të Vetëqeverisjes Vendore</t>
  </si>
  <si>
    <t>Vlera për periudhën e raportimit                  (Fakt progresiv)</t>
  </si>
  <si>
    <t>Vlera e Buxhetit vjetor                (Plan)</t>
  </si>
  <si>
    <t>(______________________)</t>
  </si>
  <si>
    <t>Pas 2015</t>
  </si>
  <si>
    <t>Para 2015</t>
  </si>
  <si>
    <t xml:space="preserve">në lekë </t>
  </si>
  <si>
    <t xml:space="preserve">          Detyrimet ndaj të tretëve sipas vjetërsisë së tyre, situata financiar normale dhe rastet e vështirësive financiare</t>
  </si>
  <si>
    <t>Në lekë</t>
  </si>
  <si>
    <t>N.R</t>
  </si>
  <si>
    <t>Stoku/Shpenzimeve totale të miratuara të NJQV-së</t>
  </si>
  <si>
    <t>Situata Normale e gjendjes fiannciare</t>
  </si>
  <si>
    <t>Vështirësi financiare</t>
  </si>
  <si>
    <t>Vështirësi serioze financiare</t>
  </si>
  <si>
    <t>Stoku i detyrimeve/Shpenzime ˃ 15%</t>
  </si>
  <si>
    <t>Stoku i detyrimeve/Shpenzime ˃ 25%</t>
  </si>
  <si>
    <t>Stoku i borxhit afatgjat dhe detyrimeve/Shpenzime ˃ 80%</t>
  </si>
  <si>
    <t>Stoku i borxhit afatgjat dhe detyrimeve/Shpenzime ˃ 130%</t>
  </si>
  <si>
    <t>a,1</t>
  </si>
  <si>
    <t>a,2</t>
  </si>
  <si>
    <t>b,1</t>
  </si>
  <si>
    <t>b,2</t>
  </si>
  <si>
    <t>b,3</t>
  </si>
  <si>
    <t>Vendime gjyqësore</t>
  </si>
  <si>
    <t>c,1</t>
  </si>
  <si>
    <t>c,2</t>
  </si>
  <si>
    <t>c,3</t>
  </si>
  <si>
    <t>c,4</t>
  </si>
  <si>
    <t>(____________________)</t>
  </si>
  <si>
    <t>a.3</t>
  </si>
  <si>
    <t>Vendime Gjyqësore</t>
  </si>
  <si>
    <t>në lekë</t>
  </si>
  <si>
    <t>1=4+5+6+7+8+9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</si>
</sst>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 * #,##0_ ;_ * \-#,##0_ ;_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61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3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auto="1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3" fontId="8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0" xfId="0" applyAlignment="1"/>
    <xf numFmtId="0" fontId="1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1" fontId="9" fillId="0" borderId="0" xfId="0" applyNumberFormat="1" applyFont="1" applyFill="1" applyBorder="1" applyAlignment="1"/>
    <xf numFmtId="1" fontId="10" fillId="0" borderId="0" xfId="0" applyNumberFormat="1" applyFont="1" applyFill="1" applyBorder="1" applyAlignment="1"/>
    <xf numFmtId="1" fontId="11" fillId="0" borderId="0" xfId="0" applyNumberFormat="1" applyFont="1" applyFill="1" applyBorder="1" applyAlignment="1"/>
    <xf numFmtId="1" fontId="12" fillId="2" borderId="6" xfId="0" applyNumberFormat="1" applyFont="1" applyFill="1" applyBorder="1" applyAlignment="1"/>
    <xf numFmtId="1" fontId="13" fillId="2" borderId="6" xfId="0" applyNumberFormat="1" applyFont="1" applyFill="1" applyBorder="1" applyAlignment="1">
      <alignment horizontal="left" indent="1"/>
    </xf>
    <xf numFmtId="1" fontId="13" fillId="2" borderId="2" xfId="0" applyNumberFormat="1" applyFont="1" applyFill="1" applyBorder="1" applyAlignment="1">
      <alignment horizontal="left" indent="1"/>
    </xf>
    <xf numFmtId="1" fontId="12" fillId="3" borderId="6" xfId="0" applyNumberFormat="1" applyFont="1" applyFill="1" applyBorder="1" applyAlignment="1"/>
    <xf numFmtId="1" fontId="13" fillId="3" borderId="6" xfId="0" applyNumberFormat="1" applyFont="1" applyFill="1" applyBorder="1" applyAlignment="1">
      <alignment horizontal="left" indent="1"/>
    </xf>
    <xf numFmtId="1" fontId="12" fillId="4" borderId="5" xfId="0" applyNumberFormat="1" applyFont="1" applyFill="1" applyBorder="1" applyAlignment="1"/>
    <xf numFmtId="1" fontId="13" fillId="4" borderId="6" xfId="0" applyNumberFormat="1" applyFont="1" applyFill="1" applyBorder="1" applyAlignment="1">
      <alignment horizontal="left" indent="1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" fillId="0" borderId="15" xfId="0" applyFont="1" applyBorder="1"/>
    <xf numFmtId="0" fontId="3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0" borderId="21" xfId="0" applyFont="1" applyBorder="1"/>
    <xf numFmtId="0" fontId="1" fillId="0" borderId="5" xfId="0" applyFont="1" applyBorder="1"/>
    <xf numFmtId="0" fontId="1" fillId="0" borderId="22" xfId="0" applyFont="1" applyBorder="1"/>
    <xf numFmtId="0" fontId="16" fillId="4" borderId="24" xfId="0" applyFont="1" applyFill="1" applyBorder="1"/>
    <xf numFmtId="0" fontId="16" fillId="4" borderId="25" xfId="0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6" fillId="0" borderId="5" xfId="0" applyFont="1" applyBorder="1"/>
    <xf numFmtId="0" fontId="6" fillId="0" borderId="21" xfId="0" applyFont="1" applyBorder="1" applyAlignment="1">
      <alignment horizontal="center"/>
    </xf>
    <xf numFmtId="1" fontId="12" fillId="3" borderId="1" xfId="0" applyNumberFormat="1" applyFont="1" applyFill="1" applyBorder="1" applyAlignment="1"/>
    <xf numFmtId="1" fontId="12" fillId="2" borderId="5" xfId="0" applyNumberFormat="1" applyFont="1" applyFill="1" applyBorder="1" applyAlignment="1"/>
    <xf numFmtId="1" fontId="13" fillId="3" borderId="2" xfId="0" applyNumberFormat="1" applyFont="1" applyFill="1" applyBorder="1" applyAlignment="1">
      <alignment horizontal="left" indent="1"/>
    </xf>
    <xf numFmtId="1" fontId="17" fillId="2" borderId="4" xfId="0" applyNumberFormat="1" applyFont="1" applyFill="1" applyBorder="1" applyAlignment="1"/>
    <xf numFmtId="1" fontId="17" fillId="3" borderId="4" xfId="0" applyNumberFormat="1" applyFont="1" applyFill="1" applyBorder="1" applyAlignment="1"/>
    <xf numFmtId="1" fontId="17" fillId="2" borderId="38" xfId="0" applyNumberFormat="1" applyFont="1" applyFill="1" applyBorder="1" applyAlignment="1"/>
    <xf numFmtId="1" fontId="12" fillId="2" borderId="39" xfId="0" applyNumberFormat="1" applyFont="1" applyFill="1" applyBorder="1" applyAlignment="1">
      <alignment horizontal="center"/>
    </xf>
    <xf numFmtId="0" fontId="0" fillId="0" borderId="40" xfId="0" applyBorder="1"/>
    <xf numFmtId="1" fontId="13" fillId="2" borderId="39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1" fontId="12" fillId="2" borderId="45" xfId="0" applyNumberFormat="1" applyFont="1" applyFill="1" applyBorder="1" applyAlignment="1">
      <alignment horizontal="center"/>
    </xf>
    <xf numFmtId="0" fontId="0" fillId="0" borderId="46" xfId="0" applyBorder="1"/>
    <xf numFmtId="1" fontId="17" fillId="3" borderId="47" xfId="0" applyNumberFormat="1" applyFont="1" applyFill="1" applyBorder="1" applyAlignment="1">
      <alignment horizontal="left"/>
    </xf>
    <xf numFmtId="1" fontId="12" fillId="3" borderId="48" xfId="0" applyNumberFormat="1" applyFont="1" applyFill="1" applyBorder="1" applyAlignment="1">
      <alignment horizontal="center"/>
    </xf>
    <xf numFmtId="1" fontId="13" fillId="3" borderId="48" xfId="0" applyNumberFormat="1" applyFont="1" applyFill="1" applyBorder="1" applyAlignment="1">
      <alignment horizontal="right"/>
    </xf>
    <xf numFmtId="1" fontId="13" fillId="3" borderId="16" xfId="0" applyNumberFormat="1" applyFont="1" applyFill="1" applyBorder="1" applyAlignment="1">
      <alignment horizontal="right"/>
    </xf>
    <xf numFmtId="1" fontId="12" fillId="3" borderId="14" xfId="0" applyNumberFormat="1" applyFont="1" applyFill="1" applyBorder="1" applyAlignment="1">
      <alignment horizontal="center"/>
    </xf>
    <xf numFmtId="1" fontId="12" fillId="4" borderId="21" xfId="0" applyNumberFormat="1" applyFont="1" applyFill="1" applyBorder="1" applyAlignment="1">
      <alignment horizontal="center"/>
    </xf>
    <xf numFmtId="1" fontId="13" fillId="4" borderId="48" xfId="0" applyNumberFormat="1" applyFont="1" applyFill="1" applyBorder="1" applyAlignment="1">
      <alignment horizontal="right"/>
    </xf>
    <xf numFmtId="1" fontId="13" fillId="4" borderId="49" xfId="0" applyNumberFormat="1" applyFont="1" applyFill="1" applyBorder="1" applyAlignment="1">
      <alignment horizontal="right"/>
    </xf>
    <xf numFmtId="1" fontId="13" fillId="4" borderId="50" xfId="0" applyNumberFormat="1" applyFont="1" applyFill="1" applyBorder="1" applyAlignment="1">
      <alignment horizontal="left" indent="1"/>
    </xf>
    <xf numFmtId="0" fontId="18" fillId="0" borderId="12" xfId="0" applyFont="1" applyBorder="1"/>
    <xf numFmtId="0" fontId="16" fillId="0" borderId="1" xfId="0" applyFont="1" applyBorder="1" applyAlignment="1">
      <alignment horizontal="center"/>
    </xf>
    <xf numFmtId="1" fontId="20" fillId="4" borderId="37" xfId="0" applyNumberFormat="1" applyFont="1" applyFill="1" applyBorder="1" applyAlignment="1">
      <alignment horizontal="center" vertical="center"/>
    </xf>
    <xf numFmtId="1" fontId="20" fillId="4" borderId="9" xfId="0" applyNumberFormat="1" applyFont="1" applyFill="1" applyBorder="1" applyAlignment="1">
      <alignment horizontal="center" vertical="center"/>
    </xf>
    <xf numFmtId="1" fontId="20" fillId="4" borderId="10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5" xfId="0" applyFont="1" applyFill="1" applyBorder="1"/>
    <xf numFmtId="0" fontId="0" fillId="6" borderId="41" xfId="0" applyFill="1" applyBorder="1"/>
    <xf numFmtId="0" fontId="0" fillId="6" borderId="43" xfId="0" applyFill="1" applyBorder="1"/>
    <xf numFmtId="0" fontId="0" fillId="6" borderId="44" xfId="0" applyFill="1" applyBorder="1"/>
    <xf numFmtId="0" fontId="0" fillId="6" borderId="15" xfId="0" applyFill="1" applyBorder="1"/>
    <xf numFmtId="0" fontId="0" fillId="6" borderId="51" xfId="0" applyFill="1" applyBorder="1"/>
    <xf numFmtId="0" fontId="16" fillId="0" borderId="26" xfId="0" applyFont="1" applyBorder="1" applyAlignment="1">
      <alignment horizontal="center"/>
    </xf>
    <xf numFmtId="0" fontId="1" fillId="0" borderId="14" xfId="0" applyFont="1" applyBorder="1"/>
    <xf numFmtId="0" fontId="1" fillId="6" borderId="14" xfId="0" applyFont="1" applyFill="1" applyBorder="1"/>
    <xf numFmtId="0" fontId="1" fillId="6" borderId="15" xfId="0" applyFont="1" applyFill="1" applyBorder="1"/>
    <xf numFmtId="0" fontId="1" fillId="6" borderId="21" xfId="0" applyFont="1" applyFill="1" applyBorder="1"/>
    <xf numFmtId="0" fontId="1" fillId="6" borderId="22" xfId="0" applyFont="1" applyFill="1" applyBorder="1"/>
    <xf numFmtId="0" fontId="16" fillId="4" borderId="23" xfId="0" applyFont="1" applyFill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164" fontId="2" fillId="0" borderId="0" xfId="0" applyNumberFormat="1" applyFont="1" applyFill="1" applyBorder="1"/>
    <xf numFmtId="0" fontId="1" fillId="0" borderId="0" xfId="0" applyFont="1" applyFill="1" applyBorder="1"/>
    <xf numFmtId="164" fontId="1" fillId="0" borderId="0" xfId="0" applyNumberFormat="1" applyFont="1" applyFill="1" applyBorder="1"/>
    <xf numFmtId="164" fontId="1" fillId="0" borderId="0" xfId="0" applyNumberFormat="1" applyFont="1" applyBorder="1"/>
    <xf numFmtId="164" fontId="2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Fill="1" applyBorder="1"/>
    <xf numFmtId="10" fontId="2" fillId="0" borderId="0" xfId="0" applyNumberFormat="1" applyFont="1" applyFill="1" applyBorder="1"/>
    <xf numFmtId="0" fontId="0" fillId="0" borderId="0" xfId="0" applyFill="1"/>
    <xf numFmtId="0" fontId="5" fillId="0" borderId="0" xfId="0" applyFont="1" applyAlignment="1">
      <alignment horizontal="center"/>
    </xf>
    <xf numFmtId="0" fontId="5" fillId="0" borderId="0" xfId="0" applyFont="1" applyFill="1" applyBorder="1"/>
    <xf numFmtId="0" fontId="1" fillId="0" borderId="5" xfId="0" applyFont="1" applyFill="1" applyBorder="1"/>
    <xf numFmtId="0" fontId="16" fillId="0" borderId="61" xfId="0" applyFont="1" applyBorder="1" applyAlignment="1">
      <alignment horizontal="center"/>
    </xf>
    <xf numFmtId="0" fontId="16" fillId="0" borderId="6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1" xfId="0" applyFont="1" applyFill="1" applyBorder="1"/>
    <xf numFmtId="3" fontId="2" fillId="0" borderId="1" xfId="0" applyNumberFormat="1" applyFont="1" applyFill="1" applyBorder="1"/>
    <xf numFmtId="0" fontId="3" fillId="0" borderId="14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right"/>
    </xf>
    <xf numFmtId="0" fontId="6" fillId="0" borderId="1" xfId="0" applyFont="1" applyFill="1" applyBorder="1"/>
    <xf numFmtId="3" fontId="1" fillId="0" borderId="1" xfId="0" applyNumberFormat="1" applyFont="1" applyFill="1" applyBorder="1"/>
    <xf numFmtId="0" fontId="6" fillId="0" borderId="14" xfId="0" applyFont="1" applyFill="1" applyBorder="1" applyAlignment="1">
      <alignment horizontal="center"/>
    </xf>
    <xf numFmtId="10" fontId="2" fillId="0" borderId="70" xfId="0" applyNumberFormat="1" applyFont="1" applyFill="1" applyBorder="1"/>
    <xf numFmtId="0" fontId="6" fillId="0" borderId="21" xfId="0" applyFont="1" applyFill="1" applyBorder="1" applyAlignment="1">
      <alignment horizontal="right"/>
    </xf>
    <xf numFmtId="0" fontId="6" fillId="0" borderId="5" xfId="0" applyFont="1" applyFill="1" applyBorder="1"/>
    <xf numFmtId="3" fontId="1" fillId="0" borderId="5" xfId="0" applyNumberFormat="1" applyFont="1" applyFill="1" applyBorder="1"/>
    <xf numFmtId="0" fontId="1" fillId="0" borderId="21" xfId="0" applyFont="1" applyFill="1" applyBorder="1"/>
    <xf numFmtId="0" fontId="2" fillId="6" borderId="23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3" fontId="16" fillId="6" borderId="24" xfId="0" applyNumberFormat="1" applyFont="1" applyFill="1" applyBorder="1"/>
    <xf numFmtId="10" fontId="2" fillId="6" borderId="25" xfId="0" applyNumberFormat="1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165" fontId="24" fillId="6" borderId="67" xfId="2" applyNumberFormat="1" applyFont="1" applyFill="1" applyBorder="1" applyAlignment="1">
      <alignment horizontal="center"/>
    </xf>
    <xf numFmtId="165" fontId="24" fillId="6" borderId="68" xfId="2" applyNumberFormat="1" applyFont="1" applyFill="1" applyBorder="1" applyAlignment="1">
      <alignment horizontal="center"/>
    </xf>
    <xf numFmtId="165" fontId="24" fillId="6" borderId="36" xfId="2" applyNumberFormat="1" applyFont="1" applyFill="1" applyBorder="1" applyAlignment="1">
      <alignment horizontal="center"/>
    </xf>
    <xf numFmtId="0" fontId="1" fillId="0" borderId="27" xfId="0" applyFont="1" applyBorder="1"/>
    <xf numFmtId="0" fontId="1" fillId="6" borderId="27" xfId="0" applyFont="1" applyFill="1" applyBorder="1"/>
    <xf numFmtId="0" fontId="1" fillId="6" borderId="72" xfId="0" applyFont="1" applyFill="1" applyBorder="1"/>
    <xf numFmtId="0" fontId="1" fillId="0" borderId="72" xfId="0" applyFont="1" applyBorder="1"/>
    <xf numFmtId="3" fontId="1" fillId="0" borderId="1" xfId="0" applyNumberFormat="1" applyFont="1" applyBorder="1"/>
    <xf numFmtId="3" fontId="2" fillId="0" borderId="63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3" fontId="2" fillId="0" borderId="50" xfId="0" applyNumberFormat="1" applyFont="1" applyFill="1" applyBorder="1" applyAlignment="1">
      <alignment horizontal="center"/>
    </xf>
    <xf numFmtId="10" fontId="2" fillId="0" borderId="64" xfId="0" applyNumberFormat="1" applyFont="1" applyFill="1" applyBorder="1" applyAlignment="1">
      <alignment horizontal="center"/>
    </xf>
    <xf numFmtId="10" fontId="2" fillId="0" borderId="66" xfId="0" applyNumberFormat="1" applyFont="1" applyFill="1" applyBorder="1" applyAlignment="1">
      <alignment horizontal="center"/>
    </xf>
    <xf numFmtId="10" fontId="2" fillId="0" borderId="17" xfId="0" applyNumberFormat="1" applyFont="1" applyFill="1" applyBorder="1" applyAlignment="1">
      <alignment horizontal="center"/>
    </xf>
    <xf numFmtId="10" fontId="2" fillId="0" borderId="22" xfId="0" applyNumberFormat="1" applyFont="1" applyFill="1" applyBorder="1" applyAlignment="1">
      <alignment horizontal="center"/>
    </xf>
    <xf numFmtId="10" fontId="2" fillId="0" borderId="69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6" borderId="61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67" xfId="0" applyFont="1" applyFill="1" applyBorder="1" applyAlignment="1">
      <alignment horizontal="center" vertical="center"/>
    </xf>
    <xf numFmtId="0" fontId="3" fillId="6" borderId="6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68" xfId="0" applyFont="1" applyFill="1" applyBorder="1" applyAlignment="1">
      <alignment horizontal="center" vertical="center"/>
    </xf>
    <xf numFmtId="0" fontId="4" fillId="6" borderId="63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50" xfId="0" applyFont="1" applyFill="1" applyBorder="1" applyAlignment="1">
      <alignment horizontal="center" vertical="center" wrapText="1"/>
    </xf>
    <xf numFmtId="0" fontId="4" fillId="6" borderId="6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68" xfId="0" applyFont="1" applyFill="1" applyBorder="1" applyAlignment="1">
      <alignment horizontal="center" vertical="center" wrapText="1"/>
    </xf>
    <xf numFmtId="0" fontId="4" fillId="6" borderId="64" xfId="0" applyFont="1" applyFill="1" applyBorder="1" applyAlignment="1">
      <alignment horizontal="center" vertical="center" wrapText="1"/>
    </xf>
    <xf numFmtId="0" fontId="4" fillId="6" borderId="66" xfId="0" applyFont="1" applyFill="1" applyBorder="1" applyAlignment="1">
      <alignment horizontal="center" vertical="center" wrapText="1"/>
    </xf>
    <xf numFmtId="0" fontId="4" fillId="6" borderId="69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65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9" fillId="0" borderId="0" xfId="1" applyFont="1" applyFill="1" applyAlignment="1">
      <alignment horizontal="center"/>
    </xf>
    <xf numFmtId="0" fontId="3" fillId="5" borderId="7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4" fillId="4" borderId="5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1" fillId="0" borderId="59" xfId="0" applyFont="1" applyBorder="1" applyAlignment="1">
      <alignment horizontal="center"/>
    </xf>
    <xf numFmtId="0" fontId="21" fillId="0" borderId="60" xfId="0" applyFont="1" applyBorder="1" applyAlignment="1">
      <alignment horizontal="center"/>
    </xf>
    <xf numFmtId="0" fontId="22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3"/>
  <sheetViews>
    <sheetView topLeftCell="A9" zoomScale="70" zoomScaleNormal="70" workbookViewId="0">
      <selection activeCell="B5" sqref="B5:L42"/>
    </sheetView>
  </sheetViews>
  <sheetFormatPr defaultRowHeight="15" x14ac:dyDescent="0.25"/>
  <cols>
    <col min="2" max="2" width="5.28515625" bestFit="1" customWidth="1"/>
    <col min="3" max="3" width="29.28515625" bestFit="1" customWidth="1"/>
    <col min="4" max="4" width="10.5703125" customWidth="1"/>
    <col min="5" max="5" width="20.5703125" customWidth="1"/>
    <col min="6" max="6" width="23.7109375" customWidth="1"/>
    <col min="8" max="8" width="19.5703125" customWidth="1"/>
    <col min="9" max="9" width="26.85546875" customWidth="1"/>
    <col min="10" max="10" width="28.28515625" customWidth="1"/>
    <col min="11" max="11" width="36.85546875" customWidth="1"/>
    <col min="12" max="12" width="40.85546875" customWidth="1"/>
  </cols>
  <sheetData>
    <row r="2" spans="2:12" x14ac:dyDescent="0.25">
      <c r="B2" s="3"/>
      <c r="C2" s="3"/>
    </row>
    <row r="3" spans="2:12" x14ac:dyDescent="0.25">
      <c r="B3" s="1"/>
      <c r="C3" s="1"/>
    </row>
    <row r="4" spans="2:12" ht="18.75" x14ac:dyDescent="0.3">
      <c r="B4" s="129" t="s">
        <v>92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12" ht="15.75" x14ac:dyDescent="0.25">
      <c r="B5" s="151" t="s">
        <v>65</v>
      </c>
      <c r="C5" s="151"/>
      <c r="D5" s="1"/>
      <c r="E5" s="1"/>
      <c r="F5" s="1"/>
      <c r="G5" s="75"/>
      <c r="H5" s="1"/>
      <c r="I5" s="1"/>
      <c r="J5" s="1"/>
      <c r="K5" s="1"/>
      <c r="L5" s="1"/>
    </row>
    <row r="6" spans="2:12" ht="16.5" customHeight="1" thickBot="1" x14ac:dyDescent="0.3">
      <c r="G6" s="76"/>
      <c r="L6" s="19" t="s">
        <v>93</v>
      </c>
    </row>
    <row r="7" spans="2:12" ht="15" customHeight="1" thickTop="1" x14ac:dyDescent="0.25">
      <c r="B7" s="130" t="s">
        <v>94</v>
      </c>
      <c r="C7" s="133" t="s">
        <v>0</v>
      </c>
      <c r="D7" s="136" t="s">
        <v>64</v>
      </c>
      <c r="E7" s="139" t="s">
        <v>14</v>
      </c>
      <c r="F7" s="142" t="s">
        <v>95</v>
      </c>
      <c r="G7" s="77"/>
      <c r="H7" s="145" t="s">
        <v>2</v>
      </c>
      <c r="I7" s="146"/>
      <c r="J7" s="146"/>
      <c r="K7" s="146"/>
      <c r="L7" s="147"/>
    </row>
    <row r="8" spans="2:12" ht="15" customHeight="1" x14ac:dyDescent="0.25">
      <c r="B8" s="131"/>
      <c r="C8" s="134"/>
      <c r="D8" s="137"/>
      <c r="E8" s="140"/>
      <c r="F8" s="143"/>
      <c r="G8" s="77"/>
      <c r="H8" s="148" t="s">
        <v>96</v>
      </c>
      <c r="I8" s="111" t="s">
        <v>1</v>
      </c>
      <c r="J8" s="111" t="s">
        <v>97</v>
      </c>
      <c r="K8" s="111" t="s">
        <v>98</v>
      </c>
      <c r="L8" s="112" t="s">
        <v>10</v>
      </c>
    </row>
    <row r="9" spans="2:12" ht="15.75" customHeight="1" x14ac:dyDescent="0.25">
      <c r="B9" s="131"/>
      <c r="C9" s="134"/>
      <c r="D9" s="137"/>
      <c r="E9" s="140"/>
      <c r="F9" s="143"/>
      <c r="G9" s="77"/>
      <c r="H9" s="148"/>
      <c r="I9" s="149" t="s">
        <v>99</v>
      </c>
      <c r="J9" s="149" t="s">
        <v>100</v>
      </c>
      <c r="K9" s="149" t="s">
        <v>101</v>
      </c>
      <c r="L9" s="150" t="s">
        <v>102</v>
      </c>
    </row>
    <row r="10" spans="2:12" ht="15.75" x14ac:dyDescent="0.25">
      <c r="B10" s="131"/>
      <c r="C10" s="134"/>
      <c r="D10" s="137"/>
      <c r="E10" s="140"/>
      <c r="F10" s="143"/>
      <c r="G10" s="77"/>
      <c r="H10" s="148"/>
      <c r="I10" s="149"/>
      <c r="J10" s="149"/>
      <c r="K10" s="149"/>
      <c r="L10" s="150"/>
    </row>
    <row r="11" spans="2:12" ht="16.5" thickBot="1" x14ac:dyDescent="0.3">
      <c r="B11" s="132"/>
      <c r="C11" s="135"/>
      <c r="D11" s="138"/>
      <c r="E11" s="141"/>
      <c r="F11" s="144"/>
      <c r="G11" s="77"/>
      <c r="H11" s="148"/>
      <c r="I11" s="149"/>
      <c r="J11" s="149"/>
      <c r="K11" s="149"/>
      <c r="L11" s="150"/>
    </row>
    <row r="12" spans="2:12" ht="17.25" thickTop="1" thickBot="1" x14ac:dyDescent="0.3">
      <c r="B12" s="94" t="s">
        <v>6</v>
      </c>
      <c r="C12" s="95" t="s">
        <v>63</v>
      </c>
      <c r="D12" s="96">
        <f>D13+D16</f>
        <v>0</v>
      </c>
      <c r="E12" s="121"/>
      <c r="F12" s="124"/>
      <c r="G12" s="78"/>
      <c r="H12" s="113" t="e">
        <f>IF(D21/E37&lt;15%,"Situat Normale e gjendjes financiare","0")</f>
        <v>#DIV/0!</v>
      </c>
      <c r="I12" s="114" t="e">
        <f>IF((AND(D21/E37&gt;=15%,D21/E37&lt;=25%)),"Probleme financiare","0")</f>
        <v>#DIV/0!</v>
      </c>
      <c r="J12" s="114" t="e">
        <f>IF((AND(D21/E37&gt;25%, D37/E37&lt;=80%)),"Vështirësi financiare","0")</f>
        <v>#DIV/0!</v>
      </c>
      <c r="K12" s="114" t="e">
        <f>IF((AND(D37/E37&gt;80%,D37/E37&lt;=130%)),"Vështirësi serioze financiare","0")</f>
        <v>#DIV/0!</v>
      </c>
      <c r="L12" s="115" t="e">
        <f>IF(D37/E37&gt;130%,"Paaftësi paguese","0")</f>
        <v>#DIV/0!</v>
      </c>
    </row>
    <row r="13" spans="2:12" ht="16.5" thickTop="1" x14ac:dyDescent="0.25">
      <c r="B13" s="97" t="s">
        <v>3</v>
      </c>
      <c r="C13" s="95" t="s">
        <v>24</v>
      </c>
      <c r="D13" s="96">
        <f>D14+D15</f>
        <v>0</v>
      </c>
      <c r="E13" s="122"/>
      <c r="F13" s="125"/>
      <c r="G13" s="78"/>
      <c r="H13" s="79"/>
      <c r="I13" s="78"/>
      <c r="J13" s="78"/>
      <c r="K13" s="78"/>
      <c r="L13" s="78"/>
    </row>
    <row r="14" spans="2:12" ht="15.75" x14ac:dyDescent="0.25">
      <c r="B14" s="98" t="s">
        <v>103</v>
      </c>
      <c r="C14" s="99" t="s">
        <v>15</v>
      </c>
      <c r="D14" s="100"/>
      <c r="E14" s="122"/>
      <c r="F14" s="125"/>
      <c r="G14" s="80"/>
      <c r="H14" s="81"/>
      <c r="I14" s="80"/>
      <c r="J14" s="80"/>
      <c r="K14" s="80"/>
      <c r="L14" s="80"/>
    </row>
    <row r="15" spans="2:12" ht="15.75" x14ac:dyDescent="0.25">
      <c r="B15" s="98" t="s">
        <v>104</v>
      </c>
      <c r="C15" s="99" t="s">
        <v>16</v>
      </c>
      <c r="D15" s="100"/>
      <c r="E15" s="122"/>
      <c r="F15" s="125"/>
      <c r="G15" s="80"/>
      <c r="H15" s="82"/>
      <c r="I15" s="4"/>
      <c r="J15" s="4"/>
      <c r="K15" s="4"/>
      <c r="L15" s="4"/>
    </row>
    <row r="16" spans="2:12" ht="15.75" x14ac:dyDescent="0.25">
      <c r="B16" s="97" t="s">
        <v>4</v>
      </c>
      <c r="C16" s="95" t="s">
        <v>17</v>
      </c>
      <c r="D16" s="96">
        <f>D17+D18+D19</f>
        <v>0</v>
      </c>
      <c r="E16" s="122"/>
      <c r="F16" s="125"/>
      <c r="G16" s="78"/>
      <c r="H16" s="83"/>
      <c r="I16" s="84"/>
      <c r="J16" s="84"/>
      <c r="K16" s="84"/>
      <c r="L16" s="84"/>
    </row>
    <row r="17" spans="2:12" ht="15.75" x14ac:dyDescent="0.25">
      <c r="B17" s="98" t="s">
        <v>105</v>
      </c>
      <c r="C17" s="99" t="s">
        <v>5</v>
      </c>
      <c r="D17" s="100"/>
      <c r="E17" s="122"/>
      <c r="F17" s="125"/>
      <c r="G17" s="80"/>
      <c r="H17" s="83"/>
      <c r="I17" s="83"/>
      <c r="J17" s="83"/>
      <c r="K17" s="83"/>
      <c r="L17" s="83"/>
    </row>
    <row r="18" spans="2:12" ht="15.75" x14ac:dyDescent="0.25">
      <c r="B18" s="98" t="s">
        <v>106</v>
      </c>
      <c r="C18" s="99" t="s">
        <v>18</v>
      </c>
      <c r="D18" s="100"/>
      <c r="E18" s="122"/>
      <c r="F18" s="125"/>
      <c r="G18" s="80"/>
      <c r="H18" s="83"/>
      <c r="I18" s="83"/>
      <c r="J18" s="83"/>
      <c r="K18" s="83"/>
      <c r="L18" s="83"/>
    </row>
    <row r="19" spans="2:12" ht="15.75" x14ac:dyDescent="0.25">
      <c r="B19" s="98" t="s">
        <v>107</v>
      </c>
      <c r="C19" s="99" t="s">
        <v>19</v>
      </c>
      <c r="D19" s="100"/>
      <c r="E19" s="122"/>
      <c r="F19" s="125"/>
      <c r="G19" s="80"/>
      <c r="H19" s="83"/>
      <c r="I19" s="83"/>
      <c r="J19" s="83"/>
      <c r="K19" s="83"/>
      <c r="L19" s="83"/>
    </row>
    <row r="20" spans="2:12" ht="15.75" x14ac:dyDescent="0.25">
      <c r="B20" s="101"/>
      <c r="C20" s="99"/>
      <c r="D20" s="100"/>
      <c r="E20" s="122"/>
      <c r="F20" s="126"/>
      <c r="G20" s="80"/>
      <c r="H20" s="83"/>
      <c r="I20" s="83"/>
      <c r="J20" s="83"/>
      <c r="K20" s="83"/>
      <c r="L20" s="83"/>
    </row>
    <row r="21" spans="2:12" ht="15.75" x14ac:dyDescent="0.25">
      <c r="B21" s="94" t="s">
        <v>7</v>
      </c>
      <c r="C21" s="95" t="s">
        <v>62</v>
      </c>
      <c r="D21" s="96">
        <f>D22+D27+D31</f>
        <v>0</v>
      </c>
      <c r="E21" s="122"/>
      <c r="F21" s="102" t="e">
        <f>D21/E37</f>
        <v>#DIV/0!</v>
      </c>
      <c r="G21" s="85"/>
      <c r="H21" s="83"/>
      <c r="I21" s="83"/>
      <c r="J21" s="83"/>
      <c r="K21" s="83"/>
      <c r="L21" s="83"/>
    </row>
    <row r="22" spans="2:12" ht="15.75" x14ac:dyDescent="0.25">
      <c r="B22" s="97" t="s">
        <v>3</v>
      </c>
      <c r="C22" s="95" t="s">
        <v>23</v>
      </c>
      <c r="D22" s="96">
        <f>D23+D24+D25</f>
        <v>0</v>
      </c>
      <c r="E22" s="122"/>
      <c r="F22" s="127"/>
      <c r="G22" s="78"/>
      <c r="H22" s="83"/>
      <c r="I22" s="83"/>
      <c r="J22" s="83"/>
      <c r="K22" s="83"/>
      <c r="L22" s="83"/>
    </row>
    <row r="23" spans="2:12" ht="15.75" x14ac:dyDescent="0.25">
      <c r="B23" s="98" t="s">
        <v>103</v>
      </c>
      <c r="C23" s="99" t="s">
        <v>69</v>
      </c>
      <c r="D23" s="100"/>
      <c r="E23" s="122"/>
      <c r="F23" s="125"/>
      <c r="G23" s="80"/>
      <c r="H23" s="83"/>
      <c r="I23" s="83"/>
      <c r="J23" s="83"/>
      <c r="K23" s="83"/>
      <c r="L23" s="83"/>
    </row>
    <row r="24" spans="2:12" ht="15.75" x14ac:dyDescent="0.25">
      <c r="B24" s="98" t="s">
        <v>104</v>
      </c>
      <c r="C24" s="99" t="s">
        <v>20</v>
      </c>
      <c r="D24" s="100"/>
      <c r="E24" s="122"/>
      <c r="F24" s="125"/>
      <c r="G24" s="80"/>
      <c r="H24" s="83"/>
      <c r="I24" s="83"/>
      <c r="J24" s="83"/>
      <c r="K24" s="83"/>
      <c r="L24" s="83"/>
    </row>
    <row r="25" spans="2:12" ht="15.75" x14ac:dyDescent="0.25">
      <c r="B25" s="98" t="s">
        <v>114</v>
      </c>
      <c r="C25" s="99" t="s">
        <v>47</v>
      </c>
      <c r="D25" s="100"/>
      <c r="E25" s="122"/>
      <c r="F25" s="125"/>
      <c r="G25" s="80"/>
      <c r="H25" s="83"/>
      <c r="I25" s="83"/>
      <c r="J25" s="83"/>
      <c r="K25" s="83"/>
      <c r="L25" s="83"/>
    </row>
    <row r="26" spans="2:12" ht="15.75" x14ac:dyDescent="0.25">
      <c r="B26" s="101"/>
      <c r="C26" s="99"/>
      <c r="D26" s="100"/>
      <c r="E26" s="122"/>
      <c r="F26" s="125"/>
      <c r="G26" s="80"/>
      <c r="H26" s="83"/>
      <c r="I26" s="83"/>
      <c r="J26" s="83"/>
      <c r="K26" s="83"/>
      <c r="L26" s="83"/>
    </row>
    <row r="27" spans="2:12" ht="15.75" x14ac:dyDescent="0.25">
      <c r="B27" s="97" t="s">
        <v>4</v>
      </c>
      <c r="C27" s="95" t="s">
        <v>21</v>
      </c>
      <c r="D27" s="96">
        <f>D28+D29</f>
        <v>0</v>
      </c>
      <c r="E27" s="122"/>
      <c r="F27" s="125"/>
      <c r="G27" s="78"/>
      <c r="H27" s="83"/>
      <c r="I27" s="83"/>
      <c r="J27" s="83"/>
      <c r="K27" s="83"/>
      <c r="L27" s="83"/>
    </row>
    <row r="28" spans="2:12" ht="15.75" x14ac:dyDescent="0.25">
      <c r="B28" s="98" t="s">
        <v>105</v>
      </c>
      <c r="C28" s="99" t="s">
        <v>79</v>
      </c>
      <c r="D28" s="100"/>
      <c r="E28" s="122"/>
      <c r="F28" s="125"/>
      <c r="G28" s="80"/>
      <c r="H28" s="82"/>
      <c r="I28" s="4"/>
      <c r="J28" s="4"/>
      <c r="K28" s="4"/>
      <c r="L28" s="4"/>
    </row>
    <row r="29" spans="2:12" ht="15.75" x14ac:dyDescent="0.25">
      <c r="B29" s="98" t="s">
        <v>106</v>
      </c>
      <c r="C29" s="99" t="s">
        <v>22</v>
      </c>
      <c r="D29" s="100"/>
      <c r="E29" s="122"/>
      <c r="F29" s="125"/>
      <c r="G29" s="80"/>
      <c r="H29" s="82"/>
      <c r="I29" s="4"/>
      <c r="J29" s="4"/>
      <c r="K29" s="4"/>
      <c r="L29" s="4"/>
    </row>
    <row r="30" spans="2:12" ht="15.75" x14ac:dyDescent="0.25">
      <c r="B30" s="97"/>
      <c r="C30" s="99"/>
      <c r="D30" s="100"/>
      <c r="E30" s="122"/>
      <c r="F30" s="125"/>
      <c r="G30" s="80"/>
      <c r="H30" s="82"/>
      <c r="I30" s="4"/>
      <c r="J30" s="4"/>
      <c r="K30" s="4"/>
      <c r="L30" s="4"/>
    </row>
    <row r="31" spans="2:12" ht="15.75" x14ac:dyDescent="0.25">
      <c r="B31" s="97" t="s">
        <v>61</v>
      </c>
      <c r="C31" s="95" t="s">
        <v>108</v>
      </c>
      <c r="D31" s="96">
        <f>+D32+D33+D34+D35</f>
        <v>0</v>
      </c>
      <c r="E31" s="122"/>
      <c r="F31" s="125"/>
      <c r="G31" s="78"/>
      <c r="H31" s="83"/>
      <c r="I31" s="84"/>
      <c r="J31" s="84"/>
      <c r="K31" s="84"/>
      <c r="L31" s="84"/>
    </row>
    <row r="32" spans="2:12" ht="15.75" x14ac:dyDescent="0.25">
      <c r="B32" s="98" t="s">
        <v>109</v>
      </c>
      <c r="C32" s="99" t="s">
        <v>68</v>
      </c>
      <c r="D32" s="100"/>
      <c r="E32" s="122"/>
      <c r="F32" s="125"/>
      <c r="G32" s="80"/>
      <c r="H32" s="82"/>
      <c r="I32" s="4"/>
      <c r="J32" s="4"/>
      <c r="K32" s="4"/>
      <c r="L32" s="4"/>
    </row>
    <row r="33" spans="2:12" ht="15.75" x14ac:dyDescent="0.25">
      <c r="B33" s="98" t="s">
        <v>110</v>
      </c>
      <c r="C33" s="99" t="s">
        <v>69</v>
      </c>
      <c r="D33" s="100"/>
      <c r="E33" s="122"/>
      <c r="F33" s="125"/>
      <c r="G33" s="80"/>
      <c r="H33" s="82"/>
      <c r="I33" s="4"/>
      <c r="J33" s="4"/>
      <c r="K33" s="4"/>
      <c r="L33" s="4"/>
    </row>
    <row r="34" spans="2:12" ht="15.75" x14ac:dyDescent="0.25">
      <c r="B34" s="98" t="s">
        <v>111</v>
      </c>
      <c r="C34" s="99" t="s">
        <v>80</v>
      </c>
      <c r="D34" s="100"/>
      <c r="E34" s="122"/>
      <c r="F34" s="125"/>
      <c r="G34" s="80"/>
      <c r="H34" s="82"/>
      <c r="I34" s="4"/>
      <c r="J34" s="4"/>
      <c r="K34" s="4"/>
      <c r="L34" s="4"/>
    </row>
    <row r="35" spans="2:12" ht="15.75" x14ac:dyDescent="0.25">
      <c r="B35" s="103" t="s">
        <v>112</v>
      </c>
      <c r="C35" s="104" t="s">
        <v>47</v>
      </c>
      <c r="D35" s="105"/>
      <c r="E35" s="122"/>
      <c r="F35" s="125"/>
      <c r="G35" s="80"/>
      <c r="H35" s="82"/>
      <c r="I35" s="4"/>
      <c r="J35" s="4"/>
      <c r="K35" s="4"/>
      <c r="L35" s="4"/>
    </row>
    <row r="36" spans="2:12" ht="15.75" thickBot="1" x14ac:dyDescent="0.3">
      <c r="B36" s="106"/>
      <c r="C36" s="90"/>
      <c r="D36" s="105"/>
      <c r="E36" s="123"/>
      <c r="F36" s="128"/>
      <c r="G36" s="80"/>
      <c r="H36" s="82"/>
      <c r="I36" s="4"/>
      <c r="J36" s="4"/>
      <c r="K36" s="4"/>
      <c r="L36" s="4"/>
    </row>
    <row r="37" spans="2:12" ht="16.5" thickTop="1" thickBot="1" x14ac:dyDescent="0.3">
      <c r="B37" s="107" t="s">
        <v>8</v>
      </c>
      <c r="C37" s="108" t="s">
        <v>9</v>
      </c>
      <c r="D37" s="109">
        <f>D12+D21</f>
        <v>0</v>
      </c>
      <c r="E37" s="109"/>
      <c r="F37" s="110" t="e">
        <f>D37/E37</f>
        <v>#DIV/0!</v>
      </c>
      <c r="G37" s="86"/>
      <c r="H37" s="83"/>
      <c r="I37" s="84"/>
      <c r="J37" s="84"/>
      <c r="K37" s="84"/>
      <c r="L37" s="84"/>
    </row>
    <row r="38" spans="2:12" ht="15.75" thickTop="1" x14ac:dyDescent="0.25">
      <c r="G38" s="76"/>
      <c r="H38" s="87"/>
      <c r="I38" s="87"/>
      <c r="J38" s="87"/>
      <c r="K38" s="87"/>
      <c r="L38" s="87"/>
    </row>
    <row r="39" spans="2:12" x14ac:dyDescent="0.25">
      <c r="G39" s="76"/>
    </row>
    <row r="40" spans="2:12" ht="15.75" x14ac:dyDescent="0.25">
      <c r="B40" s="88"/>
      <c r="C40" s="74" t="s">
        <v>11</v>
      </c>
      <c r="E40" s="191" t="s">
        <v>13</v>
      </c>
      <c r="F40" s="191"/>
      <c r="G40" s="76"/>
      <c r="H40" s="5"/>
      <c r="L40" s="5"/>
    </row>
    <row r="41" spans="2:12" ht="15.75" x14ac:dyDescent="0.25">
      <c r="B41" s="88"/>
      <c r="C41" s="73"/>
      <c r="D41" s="5"/>
      <c r="E41" s="74"/>
      <c r="F41" s="74"/>
      <c r="G41" s="76"/>
      <c r="H41" s="5"/>
      <c r="L41" s="5"/>
    </row>
    <row r="42" spans="2:12" ht="15.75" x14ac:dyDescent="0.25">
      <c r="B42" s="88"/>
      <c r="C42" s="73" t="s">
        <v>12</v>
      </c>
      <c r="D42" s="5"/>
      <c r="E42" s="180" t="s">
        <v>113</v>
      </c>
      <c r="F42" s="180"/>
      <c r="G42" s="76"/>
      <c r="H42" s="5"/>
      <c r="L42" s="5"/>
    </row>
    <row r="43" spans="2:12" ht="15.75" x14ac:dyDescent="0.25">
      <c r="C43" s="6"/>
      <c r="D43" s="5"/>
      <c r="E43" s="5"/>
      <c r="F43" s="5"/>
      <c r="G43" s="89"/>
      <c r="H43" s="5"/>
      <c r="I43" s="5"/>
      <c r="J43" s="73"/>
      <c r="K43" s="73"/>
      <c r="L43" s="5"/>
    </row>
  </sheetData>
  <mergeCells count="18">
    <mergeCell ref="E42:F42"/>
    <mergeCell ref="E40:F40"/>
    <mergeCell ref="E12:E36"/>
    <mergeCell ref="F12:F20"/>
    <mergeCell ref="F22:F36"/>
    <mergeCell ref="B4:L4"/>
    <mergeCell ref="B7:B11"/>
    <mergeCell ref="C7:C11"/>
    <mergeCell ref="D7:D11"/>
    <mergeCell ref="E7:E11"/>
    <mergeCell ref="F7:F11"/>
    <mergeCell ref="H7:L7"/>
    <mergeCell ref="H8:H11"/>
    <mergeCell ref="I9:I11"/>
    <mergeCell ref="J9:J11"/>
    <mergeCell ref="K9:K11"/>
    <mergeCell ref="L9:L11"/>
    <mergeCell ref="B5:C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6"/>
  <sheetViews>
    <sheetView zoomScale="70" zoomScaleNormal="70" workbookViewId="0">
      <selection activeCell="L16" sqref="L16"/>
    </sheetView>
  </sheetViews>
  <sheetFormatPr defaultRowHeight="15" x14ac:dyDescent="0.25"/>
  <cols>
    <col min="1" max="1" width="5" customWidth="1"/>
    <col min="2" max="2" width="6" customWidth="1"/>
    <col min="3" max="3" width="71.5703125" customWidth="1"/>
    <col min="4" max="4" width="24.7109375" customWidth="1"/>
    <col min="5" max="5" width="21" customWidth="1"/>
  </cols>
  <sheetData>
    <row r="2" spans="2:5" ht="18.75" x14ac:dyDescent="0.3">
      <c r="B2" s="152" t="s">
        <v>85</v>
      </c>
      <c r="C2" s="152"/>
      <c r="D2" s="152"/>
      <c r="E2" s="152"/>
    </row>
    <row r="3" spans="2:5" x14ac:dyDescent="0.25">
      <c r="B3" s="8"/>
      <c r="C3" s="9"/>
    </row>
    <row r="4" spans="2:5" ht="15.75" thickBot="1" x14ac:dyDescent="0.3">
      <c r="B4" s="10"/>
      <c r="C4" s="18"/>
      <c r="E4" s="19" t="s">
        <v>91</v>
      </c>
    </row>
    <row r="5" spans="2:5" ht="53.25" thickTop="1" thickBot="1" x14ac:dyDescent="0.3">
      <c r="B5" s="56" t="s">
        <v>25</v>
      </c>
      <c r="C5" s="57" t="s">
        <v>26</v>
      </c>
      <c r="D5" s="58" t="s">
        <v>86</v>
      </c>
      <c r="E5" s="58" t="s">
        <v>87</v>
      </c>
    </row>
    <row r="6" spans="2:5" ht="16.5" thickBot="1" x14ac:dyDescent="0.3">
      <c r="B6" s="38" t="s">
        <v>6</v>
      </c>
      <c r="C6" s="36" t="s">
        <v>27</v>
      </c>
      <c r="D6" s="54">
        <f>D7+D12+D16</f>
        <v>0</v>
      </c>
      <c r="E6" s="54">
        <f>E7+E12+E16</f>
        <v>0</v>
      </c>
    </row>
    <row r="7" spans="2:5" ht="15.75" x14ac:dyDescent="0.25">
      <c r="B7" s="39">
        <v>1</v>
      </c>
      <c r="C7" s="11" t="s">
        <v>28</v>
      </c>
      <c r="D7" s="40">
        <f>D8+D9+D10+D11</f>
        <v>0</v>
      </c>
      <c r="E7" s="40">
        <f>E8+E9+E10+E11</f>
        <v>0</v>
      </c>
    </row>
    <row r="8" spans="2:5" ht="15.75" x14ac:dyDescent="0.25">
      <c r="B8" s="41" t="s">
        <v>29</v>
      </c>
      <c r="C8" s="12" t="s">
        <v>30</v>
      </c>
      <c r="D8" s="61"/>
      <c r="E8" s="61"/>
    </row>
    <row r="9" spans="2:5" ht="15.75" x14ac:dyDescent="0.25">
      <c r="B9" s="41" t="s">
        <v>31</v>
      </c>
      <c r="C9" s="12" t="s">
        <v>32</v>
      </c>
      <c r="D9" s="61"/>
      <c r="E9" s="61"/>
    </row>
    <row r="10" spans="2:5" ht="15.75" x14ac:dyDescent="0.25">
      <c r="B10" s="41" t="s">
        <v>33</v>
      </c>
      <c r="C10" s="12" t="s">
        <v>34</v>
      </c>
      <c r="D10" s="61"/>
      <c r="E10" s="61"/>
    </row>
    <row r="11" spans="2:5" ht="15.75" x14ac:dyDescent="0.25">
      <c r="B11" s="42" t="s">
        <v>35</v>
      </c>
      <c r="C11" s="13" t="s">
        <v>36</v>
      </c>
      <c r="D11" s="62"/>
      <c r="E11" s="62"/>
    </row>
    <row r="12" spans="2:5" ht="15.75" x14ac:dyDescent="0.25">
      <c r="B12" s="39">
        <v>2</v>
      </c>
      <c r="C12" s="11" t="s">
        <v>37</v>
      </c>
      <c r="D12" s="40">
        <f>D13+D14+D15</f>
        <v>0</v>
      </c>
      <c r="E12" s="40">
        <f>E13+E14+E15</f>
        <v>0</v>
      </c>
    </row>
    <row r="13" spans="2:5" ht="15.75" x14ac:dyDescent="0.25">
      <c r="B13" s="41" t="s">
        <v>29</v>
      </c>
      <c r="C13" s="12" t="s">
        <v>38</v>
      </c>
      <c r="D13" s="61"/>
      <c r="E13" s="61"/>
    </row>
    <row r="14" spans="2:5" ht="15.75" x14ac:dyDescent="0.25">
      <c r="B14" s="41" t="s">
        <v>31</v>
      </c>
      <c r="C14" s="12" t="s">
        <v>39</v>
      </c>
      <c r="D14" s="61"/>
      <c r="E14" s="61"/>
    </row>
    <row r="15" spans="2:5" ht="15.75" x14ac:dyDescent="0.25">
      <c r="B15" s="41" t="s">
        <v>33</v>
      </c>
      <c r="C15" s="12" t="s">
        <v>40</v>
      </c>
      <c r="D15" s="63"/>
      <c r="E15" s="63"/>
    </row>
    <row r="16" spans="2:5" ht="15.75" x14ac:dyDescent="0.25">
      <c r="B16" s="43">
        <v>3</v>
      </c>
      <c r="C16" s="34" t="s">
        <v>41</v>
      </c>
      <c r="D16" s="44">
        <f>D17+D18+D19+D20+D21</f>
        <v>0</v>
      </c>
      <c r="E16" s="44">
        <f>E17+E18+E19+E20+E21</f>
        <v>0</v>
      </c>
    </row>
    <row r="17" spans="2:5" ht="15.75" x14ac:dyDescent="0.25">
      <c r="B17" s="41" t="s">
        <v>29</v>
      </c>
      <c r="C17" s="12" t="s">
        <v>42</v>
      </c>
      <c r="D17" s="61"/>
      <c r="E17" s="61"/>
    </row>
    <row r="18" spans="2:5" ht="15.75" x14ac:dyDescent="0.25">
      <c r="B18" s="41" t="s">
        <v>31</v>
      </c>
      <c r="C18" s="12" t="s">
        <v>43</v>
      </c>
      <c r="D18" s="61"/>
      <c r="E18" s="61"/>
    </row>
    <row r="19" spans="2:5" ht="15.75" x14ac:dyDescent="0.25">
      <c r="B19" s="41" t="s">
        <v>33</v>
      </c>
      <c r="C19" s="12" t="s">
        <v>44</v>
      </c>
      <c r="D19" s="61"/>
      <c r="E19" s="61"/>
    </row>
    <row r="20" spans="2:5" ht="15.75" x14ac:dyDescent="0.25">
      <c r="B20" s="41" t="s">
        <v>35</v>
      </c>
      <c r="C20" s="12" t="s">
        <v>45</v>
      </c>
      <c r="D20" s="61"/>
      <c r="E20" s="61"/>
    </row>
    <row r="21" spans="2:5" ht="16.5" thickBot="1" x14ac:dyDescent="0.3">
      <c r="B21" s="41" t="s">
        <v>46</v>
      </c>
      <c r="C21" s="12" t="s">
        <v>47</v>
      </c>
      <c r="D21" s="63"/>
      <c r="E21" s="63"/>
    </row>
    <row r="22" spans="2:5" ht="16.5" thickBot="1" x14ac:dyDescent="0.3">
      <c r="B22" s="45" t="s">
        <v>7</v>
      </c>
      <c r="C22" s="37" t="s">
        <v>48</v>
      </c>
      <c r="D22" s="54">
        <f>D23+D28</f>
        <v>0</v>
      </c>
      <c r="E22" s="54">
        <f>E23+E28</f>
        <v>0</v>
      </c>
    </row>
    <row r="23" spans="2:5" ht="15.75" x14ac:dyDescent="0.25">
      <c r="B23" s="46">
        <v>1</v>
      </c>
      <c r="C23" s="14" t="s">
        <v>49</v>
      </c>
      <c r="D23" s="40">
        <f>D24+D25+D26+D27</f>
        <v>0</v>
      </c>
      <c r="E23" s="40">
        <f>E24+E25+E26+E27</f>
        <v>0</v>
      </c>
    </row>
    <row r="24" spans="2:5" ht="15.75" x14ac:dyDescent="0.25">
      <c r="B24" s="47" t="s">
        <v>29</v>
      </c>
      <c r="C24" s="15" t="s">
        <v>81</v>
      </c>
      <c r="D24" s="61"/>
      <c r="E24" s="61"/>
    </row>
    <row r="25" spans="2:5" ht="15.75" x14ac:dyDescent="0.25">
      <c r="B25" s="47" t="s">
        <v>31</v>
      </c>
      <c r="C25" s="15" t="s">
        <v>50</v>
      </c>
      <c r="D25" s="61"/>
      <c r="E25" s="61"/>
    </row>
    <row r="26" spans="2:5" ht="15.75" x14ac:dyDescent="0.25">
      <c r="B26" s="47" t="s">
        <v>35</v>
      </c>
      <c r="C26" s="15" t="s">
        <v>51</v>
      </c>
      <c r="D26" s="61"/>
      <c r="E26" s="61"/>
    </row>
    <row r="27" spans="2:5" ht="15.75" x14ac:dyDescent="0.25">
      <c r="B27" s="48" t="s">
        <v>46</v>
      </c>
      <c r="C27" s="35" t="s">
        <v>52</v>
      </c>
      <c r="D27" s="62"/>
      <c r="E27" s="62"/>
    </row>
    <row r="28" spans="2:5" ht="15.75" x14ac:dyDescent="0.25">
      <c r="B28" s="49">
        <v>2</v>
      </c>
      <c r="C28" s="33" t="s">
        <v>53</v>
      </c>
      <c r="D28" s="64"/>
      <c r="E28" s="64"/>
    </row>
    <row r="29" spans="2:5" ht="15.75" x14ac:dyDescent="0.25">
      <c r="B29" s="50">
        <v>3</v>
      </c>
      <c r="C29" s="16" t="s">
        <v>54</v>
      </c>
      <c r="D29" s="44">
        <f>D30+D31+D32+D33+D34+D35</f>
        <v>0</v>
      </c>
      <c r="E29" s="44">
        <f>E30+E31+E32+E33+E34+E35</f>
        <v>0</v>
      </c>
    </row>
    <row r="30" spans="2:5" ht="15.75" x14ac:dyDescent="0.25">
      <c r="B30" s="51" t="s">
        <v>29</v>
      </c>
      <c r="C30" s="17" t="s">
        <v>55</v>
      </c>
      <c r="D30" s="61"/>
      <c r="E30" s="61"/>
    </row>
    <row r="31" spans="2:5" ht="15.75" x14ac:dyDescent="0.25">
      <c r="B31" s="51" t="s">
        <v>31</v>
      </c>
      <c r="C31" s="17" t="s">
        <v>56</v>
      </c>
      <c r="D31" s="61"/>
      <c r="E31" s="61"/>
    </row>
    <row r="32" spans="2:5" ht="15.75" x14ac:dyDescent="0.25">
      <c r="B32" s="51" t="s">
        <v>33</v>
      </c>
      <c r="C32" s="17" t="s">
        <v>66</v>
      </c>
      <c r="D32" s="61"/>
      <c r="E32" s="61"/>
    </row>
    <row r="33" spans="2:5" ht="15.75" x14ac:dyDescent="0.25">
      <c r="B33" s="51" t="s">
        <v>35</v>
      </c>
      <c r="C33" s="17" t="s">
        <v>82</v>
      </c>
      <c r="D33" s="61"/>
      <c r="E33" s="61"/>
    </row>
    <row r="34" spans="2:5" ht="15.75" x14ac:dyDescent="0.25">
      <c r="B34" s="51" t="s">
        <v>57</v>
      </c>
      <c r="C34" s="17" t="s">
        <v>59</v>
      </c>
      <c r="D34" s="61"/>
      <c r="E34" s="61"/>
    </row>
    <row r="35" spans="2:5" ht="16.5" thickBot="1" x14ac:dyDescent="0.3">
      <c r="B35" s="52" t="s">
        <v>58</v>
      </c>
      <c r="C35" s="53" t="s">
        <v>60</v>
      </c>
      <c r="D35" s="65"/>
      <c r="E35" s="65"/>
    </row>
    <row r="36" spans="2:5" ht="15.75" thickTop="1" x14ac:dyDescent="0.25"/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31"/>
  <sheetViews>
    <sheetView tabSelected="1" topLeftCell="A19" zoomScale="85" zoomScaleNormal="85" workbookViewId="0">
      <selection activeCell="L31" sqref="B5:L31"/>
    </sheetView>
  </sheetViews>
  <sheetFormatPr defaultRowHeight="15" x14ac:dyDescent="0.25"/>
  <cols>
    <col min="1" max="1" width="4.42578125" customWidth="1"/>
    <col min="2" max="2" width="4.140625" bestFit="1" customWidth="1"/>
    <col min="3" max="3" width="22.140625" bestFit="1" customWidth="1"/>
    <col min="4" max="4" width="15.140625" customWidth="1"/>
    <col min="5" max="5" width="20" customWidth="1"/>
    <col min="6" max="6" width="19.140625" customWidth="1"/>
    <col min="7" max="12" width="15.140625" customWidth="1"/>
    <col min="13" max="13" width="14.42578125" customWidth="1"/>
    <col min="14" max="14" width="15.7109375" customWidth="1"/>
    <col min="15" max="15" width="14.42578125" customWidth="1"/>
    <col min="16" max="16" width="15.28515625" customWidth="1"/>
  </cols>
  <sheetData>
    <row r="3" spans="2:16" ht="18.75" x14ac:dyDescent="0.3">
      <c r="B3" s="129" t="s">
        <v>75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30"/>
      <c r="N3" s="30"/>
      <c r="O3" s="30"/>
      <c r="P3" s="30"/>
    </row>
    <row r="4" spans="2:16" ht="18.75" x14ac:dyDescent="0.3">
      <c r="B4" s="20"/>
      <c r="C4" s="20"/>
      <c r="D4" s="20"/>
      <c r="E4" s="29"/>
      <c r="F4" s="20"/>
      <c r="G4" s="20"/>
      <c r="H4" s="20"/>
      <c r="I4" s="20"/>
      <c r="J4" s="30"/>
      <c r="K4" s="30"/>
      <c r="L4" s="30"/>
      <c r="M4" s="30"/>
      <c r="N4" s="30"/>
      <c r="O4" s="30"/>
      <c r="P4" s="30"/>
    </row>
    <row r="5" spans="2:16" ht="16.5" thickBot="1" x14ac:dyDescent="0.3">
      <c r="B5" s="151" t="s">
        <v>65</v>
      </c>
      <c r="C5" s="151"/>
      <c r="D5" s="1"/>
      <c r="E5" s="1"/>
      <c r="F5" s="1"/>
      <c r="G5" s="1"/>
      <c r="H5" s="1"/>
      <c r="I5" s="1"/>
      <c r="J5" s="1"/>
      <c r="K5" s="1"/>
      <c r="L5" s="19" t="s">
        <v>116</v>
      </c>
      <c r="M5" s="1"/>
      <c r="N5" s="1"/>
      <c r="O5" s="1"/>
      <c r="P5" s="1"/>
    </row>
    <row r="6" spans="2:16" ht="17.25" thickTop="1" thickBot="1" x14ac:dyDescent="0.3">
      <c r="G6" s="188" t="s">
        <v>90</v>
      </c>
      <c r="H6" s="189"/>
      <c r="I6" s="190"/>
      <c r="J6" s="188" t="s">
        <v>89</v>
      </c>
      <c r="K6" s="189"/>
      <c r="L6" s="190"/>
    </row>
    <row r="7" spans="2:16" ht="16.5" thickTop="1" x14ac:dyDescent="0.25">
      <c r="B7" s="170" t="s">
        <v>84</v>
      </c>
      <c r="C7" s="173" t="s">
        <v>0</v>
      </c>
      <c r="D7" s="176" t="s">
        <v>70</v>
      </c>
      <c r="E7" s="177" t="s">
        <v>14</v>
      </c>
      <c r="F7" s="178"/>
      <c r="G7" s="164" t="s">
        <v>71</v>
      </c>
      <c r="H7" s="167" t="s">
        <v>72</v>
      </c>
      <c r="I7" s="161" t="s">
        <v>73</v>
      </c>
      <c r="J7" s="164" t="s">
        <v>71</v>
      </c>
      <c r="K7" s="167" t="s">
        <v>72</v>
      </c>
      <c r="L7" s="161" t="s">
        <v>73</v>
      </c>
    </row>
    <row r="8" spans="2:16" ht="16.5" customHeight="1" x14ac:dyDescent="0.25">
      <c r="B8" s="171"/>
      <c r="C8" s="174"/>
      <c r="D8" s="156"/>
      <c r="E8" s="155" t="s">
        <v>76</v>
      </c>
      <c r="F8" s="158" t="s">
        <v>77</v>
      </c>
      <c r="G8" s="165"/>
      <c r="H8" s="168"/>
      <c r="I8" s="162"/>
      <c r="J8" s="165"/>
      <c r="K8" s="168"/>
      <c r="L8" s="162"/>
    </row>
    <row r="9" spans="2:16" ht="15" customHeight="1" x14ac:dyDescent="0.25">
      <c r="B9" s="171"/>
      <c r="C9" s="174"/>
      <c r="D9" s="156"/>
      <c r="E9" s="156"/>
      <c r="F9" s="159"/>
      <c r="G9" s="165"/>
      <c r="H9" s="168"/>
      <c r="I9" s="162"/>
      <c r="J9" s="165"/>
      <c r="K9" s="168"/>
      <c r="L9" s="162"/>
      <c r="P9" s="5"/>
    </row>
    <row r="10" spans="2:16" ht="30.75" customHeight="1" thickBot="1" x14ac:dyDescent="0.3">
      <c r="B10" s="172"/>
      <c r="C10" s="175"/>
      <c r="D10" s="157"/>
      <c r="E10" s="157"/>
      <c r="F10" s="160"/>
      <c r="G10" s="166"/>
      <c r="H10" s="169"/>
      <c r="I10" s="163"/>
      <c r="J10" s="166"/>
      <c r="K10" s="169"/>
      <c r="L10" s="163"/>
      <c r="P10" s="5"/>
    </row>
    <row r="11" spans="2:16" ht="16.5" thickTop="1" x14ac:dyDescent="0.25">
      <c r="B11" s="153"/>
      <c r="C11" s="154"/>
      <c r="D11" s="55" t="s">
        <v>117</v>
      </c>
      <c r="E11" s="55">
        <v>2</v>
      </c>
      <c r="F11" s="66" t="s">
        <v>78</v>
      </c>
      <c r="G11" s="91">
        <v>4</v>
      </c>
      <c r="H11" s="92">
        <v>5</v>
      </c>
      <c r="I11" s="93">
        <v>6</v>
      </c>
      <c r="J11" s="91">
        <v>7</v>
      </c>
      <c r="K11" s="92">
        <v>8</v>
      </c>
      <c r="L11" s="93">
        <v>9</v>
      </c>
      <c r="P11" s="5"/>
    </row>
    <row r="12" spans="2:16" ht="15.75" x14ac:dyDescent="0.25">
      <c r="B12" s="181" t="s">
        <v>49</v>
      </c>
      <c r="C12" s="182"/>
      <c r="D12" s="2">
        <f>D13+D14+D15</f>
        <v>0</v>
      </c>
      <c r="E12" s="185"/>
      <c r="F12" s="120"/>
      <c r="G12" s="116">
        <f>G13+G14+G15</f>
        <v>0</v>
      </c>
      <c r="H12" s="2">
        <f t="shared" ref="H12:L12" si="0">H13+H14+H15</f>
        <v>0</v>
      </c>
      <c r="I12" s="21">
        <f t="shared" si="0"/>
        <v>0</v>
      </c>
      <c r="J12" s="67">
        <f t="shared" si="0"/>
        <v>0</v>
      </c>
      <c r="K12" s="2">
        <f t="shared" si="0"/>
        <v>0</v>
      </c>
      <c r="L12" s="21">
        <f t="shared" si="0"/>
        <v>0</v>
      </c>
    </row>
    <row r="13" spans="2:16" ht="15.75" x14ac:dyDescent="0.25">
      <c r="B13" s="23" t="s">
        <v>3</v>
      </c>
      <c r="C13" s="7" t="s">
        <v>69</v>
      </c>
      <c r="D13" s="2">
        <f>G13+H13+I13+J13+K13+L13</f>
        <v>0</v>
      </c>
      <c r="E13" s="186"/>
      <c r="F13" s="120"/>
      <c r="G13" s="117"/>
      <c r="H13" s="59"/>
      <c r="I13" s="69"/>
      <c r="J13" s="68"/>
      <c r="K13" s="59"/>
      <c r="L13" s="69"/>
    </row>
    <row r="14" spans="2:16" ht="15.75" x14ac:dyDescent="0.25">
      <c r="B14" s="23" t="s">
        <v>4</v>
      </c>
      <c r="C14" s="7" t="s">
        <v>20</v>
      </c>
      <c r="D14" s="2">
        <f>G14+H14+I14+J14+K14+L14</f>
        <v>0</v>
      </c>
      <c r="E14" s="186"/>
      <c r="F14" s="120"/>
      <c r="G14" s="117"/>
      <c r="H14" s="59"/>
      <c r="I14" s="69"/>
      <c r="J14" s="68"/>
      <c r="K14" s="59"/>
      <c r="L14" s="69"/>
    </row>
    <row r="15" spans="2:16" ht="15.75" x14ac:dyDescent="0.25">
      <c r="B15" s="23" t="s">
        <v>61</v>
      </c>
      <c r="C15" s="7" t="s">
        <v>47</v>
      </c>
      <c r="D15" s="2">
        <f>G15+H15+I15+J15+K15+L15</f>
        <v>0</v>
      </c>
      <c r="E15" s="186"/>
      <c r="F15" s="120"/>
      <c r="G15" s="117"/>
      <c r="H15" s="59"/>
      <c r="I15" s="69"/>
      <c r="J15" s="68"/>
      <c r="K15" s="59"/>
      <c r="L15" s="69"/>
    </row>
    <row r="16" spans="2:16" ht="15.75" x14ac:dyDescent="0.25">
      <c r="B16" s="23"/>
      <c r="C16" s="7"/>
      <c r="D16" s="2"/>
      <c r="E16" s="186"/>
      <c r="F16" s="120"/>
      <c r="G16" s="116"/>
      <c r="H16" s="2"/>
      <c r="I16" s="21"/>
      <c r="J16" s="67"/>
      <c r="K16" s="2"/>
      <c r="L16" s="21"/>
    </row>
    <row r="17" spans="2:12" ht="15.75" x14ac:dyDescent="0.25">
      <c r="B17" s="181" t="s">
        <v>53</v>
      </c>
      <c r="C17" s="182"/>
      <c r="D17" s="2">
        <f>D18+D19</f>
        <v>0</v>
      </c>
      <c r="E17" s="186"/>
      <c r="F17" s="120"/>
      <c r="G17" s="116">
        <f>G18+G19</f>
        <v>0</v>
      </c>
      <c r="H17" s="2">
        <f t="shared" ref="H17" si="1">H18+H19</f>
        <v>0</v>
      </c>
      <c r="I17" s="21">
        <f>I18+I19</f>
        <v>0</v>
      </c>
      <c r="J17" s="67">
        <f>J18+J19</f>
        <v>0</v>
      </c>
      <c r="K17" s="2">
        <f t="shared" ref="K17:L17" si="2">K18+K19</f>
        <v>0</v>
      </c>
      <c r="L17" s="21">
        <f t="shared" si="2"/>
        <v>0</v>
      </c>
    </row>
    <row r="18" spans="2:12" ht="15.75" x14ac:dyDescent="0.25">
      <c r="B18" s="23" t="s">
        <v>3</v>
      </c>
      <c r="C18" s="7" t="s">
        <v>79</v>
      </c>
      <c r="D18" s="2">
        <f>G18+H18+I18+J18+K18+L18</f>
        <v>0</v>
      </c>
      <c r="E18" s="186"/>
      <c r="F18" s="120"/>
      <c r="G18" s="117"/>
      <c r="H18" s="59"/>
      <c r="I18" s="69"/>
      <c r="J18" s="68"/>
      <c r="K18" s="59"/>
      <c r="L18" s="69"/>
    </row>
    <row r="19" spans="2:12" ht="15.75" x14ac:dyDescent="0.25">
      <c r="B19" s="23" t="s">
        <v>4</v>
      </c>
      <c r="C19" s="7" t="s">
        <v>22</v>
      </c>
      <c r="D19" s="2">
        <f>G19+H19+I19+J19+K19+L19</f>
        <v>0</v>
      </c>
      <c r="E19" s="186"/>
      <c r="F19" s="120"/>
      <c r="G19" s="117"/>
      <c r="H19" s="59"/>
      <c r="I19" s="69"/>
      <c r="J19" s="68"/>
      <c r="K19" s="59"/>
      <c r="L19" s="69"/>
    </row>
    <row r="20" spans="2:12" ht="15.75" x14ac:dyDescent="0.25">
      <c r="B20" s="22"/>
      <c r="C20" s="7"/>
      <c r="D20" s="2"/>
      <c r="E20" s="186"/>
      <c r="F20" s="120"/>
      <c r="G20" s="116"/>
      <c r="H20" s="2"/>
      <c r="I20" s="21"/>
      <c r="J20" s="67"/>
      <c r="K20" s="2"/>
      <c r="L20" s="21"/>
    </row>
    <row r="21" spans="2:12" ht="15.75" x14ac:dyDescent="0.25">
      <c r="B21" s="181" t="s">
        <v>115</v>
      </c>
      <c r="C21" s="182"/>
      <c r="D21" s="2">
        <f>+D22+D23+D24+D25</f>
        <v>0</v>
      </c>
      <c r="E21" s="186"/>
      <c r="F21" s="120"/>
      <c r="G21" s="116">
        <f>G22+G23+G24+G25</f>
        <v>0</v>
      </c>
      <c r="H21" s="2">
        <f t="shared" ref="H21:I21" si="3">H22+H23+H24+H25</f>
        <v>0</v>
      </c>
      <c r="I21" s="21">
        <f t="shared" si="3"/>
        <v>0</v>
      </c>
      <c r="J21" s="67">
        <f>J22+J23+J24+J25</f>
        <v>0</v>
      </c>
      <c r="K21" s="2">
        <f t="shared" ref="K21:L21" si="4">K22+K23+K24+K25</f>
        <v>0</v>
      </c>
      <c r="L21" s="21">
        <f t="shared" si="4"/>
        <v>0</v>
      </c>
    </row>
    <row r="22" spans="2:12" ht="15.75" x14ac:dyDescent="0.25">
      <c r="B22" s="23" t="s">
        <v>3</v>
      </c>
      <c r="C22" s="7" t="s">
        <v>68</v>
      </c>
      <c r="D22" s="2">
        <f>G22+H22+I22+J22+K22+L22</f>
        <v>0</v>
      </c>
      <c r="E22" s="186"/>
      <c r="F22" s="120"/>
      <c r="G22" s="117"/>
      <c r="H22" s="59"/>
      <c r="I22" s="69"/>
      <c r="J22" s="68"/>
      <c r="K22" s="59"/>
      <c r="L22" s="69"/>
    </row>
    <row r="23" spans="2:12" ht="15.75" x14ac:dyDescent="0.25">
      <c r="B23" s="23" t="s">
        <v>4</v>
      </c>
      <c r="C23" s="7" t="s">
        <v>69</v>
      </c>
      <c r="D23" s="2">
        <f t="shared" ref="D23:D24" si="5">G23+H23+I23+J23+K23+L23</f>
        <v>0</v>
      </c>
      <c r="E23" s="186"/>
      <c r="F23" s="120"/>
      <c r="G23" s="117"/>
      <c r="H23" s="59"/>
      <c r="I23" s="69"/>
      <c r="J23" s="68"/>
      <c r="K23" s="59"/>
      <c r="L23" s="69"/>
    </row>
    <row r="24" spans="2:12" ht="15.75" x14ac:dyDescent="0.25">
      <c r="B24" s="23" t="s">
        <v>61</v>
      </c>
      <c r="C24" s="7" t="s">
        <v>67</v>
      </c>
      <c r="D24" s="2">
        <f t="shared" si="5"/>
        <v>0</v>
      </c>
      <c r="E24" s="186"/>
      <c r="F24" s="120"/>
      <c r="G24" s="117"/>
      <c r="H24" s="59"/>
      <c r="I24" s="69"/>
      <c r="J24" s="68"/>
      <c r="K24" s="59"/>
      <c r="L24" s="69"/>
    </row>
    <row r="25" spans="2:12" ht="15.75" x14ac:dyDescent="0.25">
      <c r="B25" s="32" t="s">
        <v>83</v>
      </c>
      <c r="C25" s="31" t="s">
        <v>47</v>
      </c>
      <c r="D25" s="2">
        <f>G25+H25+I25+J25+K25+L25</f>
        <v>0</v>
      </c>
      <c r="E25" s="186"/>
      <c r="F25" s="120"/>
      <c r="G25" s="118"/>
      <c r="H25" s="60"/>
      <c r="I25" s="71"/>
      <c r="J25" s="70"/>
      <c r="K25" s="60"/>
      <c r="L25" s="71"/>
    </row>
    <row r="26" spans="2:12" ht="15.75" thickBot="1" x14ac:dyDescent="0.3">
      <c r="B26" s="24"/>
      <c r="C26" s="25"/>
      <c r="D26" s="25"/>
      <c r="E26" s="187"/>
      <c r="F26" s="2"/>
      <c r="G26" s="119"/>
      <c r="H26" s="25"/>
      <c r="I26" s="26"/>
      <c r="J26" s="24"/>
      <c r="K26" s="25"/>
      <c r="L26" s="26"/>
    </row>
    <row r="27" spans="2:12" ht="16.5" thickTop="1" thickBot="1" x14ac:dyDescent="0.3">
      <c r="B27" s="183" t="s">
        <v>74</v>
      </c>
      <c r="C27" s="184"/>
      <c r="D27" s="27">
        <f>D21+D17+D12</f>
        <v>0</v>
      </c>
      <c r="E27" s="27"/>
      <c r="F27" s="27" t="e">
        <f>D27/E27</f>
        <v>#DIV/0!</v>
      </c>
      <c r="G27" s="72">
        <f t="shared" ref="G27:L27" si="6">G21+G17+G12</f>
        <v>0</v>
      </c>
      <c r="H27" s="27">
        <f t="shared" si="6"/>
        <v>0</v>
      </c>
      <c r="I27" s="28">
        <f t="shared" si="6"/>
        <v>0</v>
      </c>
      <c r="J27" s="72">
        <f t="shared" si="6"/>
        <v>0</v>
      </c>
      <c r="K27" s="27">
        <f t="shared" si="6"/>
        <v>0</v>
      </c>
      <c r="L27" s="28">
        <f t="shared" si="6"/>
        <v>0</v>
      </c>
    </row>
    <row r="28" spans="2:12" ht="15.75" thickTop="1" x14ac:dyDescent="0.25"/>
    <row r="29" spans="2:12" ht="15.75" x14ac:dyDescent="0.25">
      <c r="D29" s="179" t="s">
        <v>11</v>
      </c>
      <c r="E29" s="179"/>
      <c r="I29" s="179" t="s">
        <v>13</v>
      </c>
      <c r="J29" s="179"/>
    </row>
    <row r="30" spans="2:12" ht="15.75" x14ac:dyDescent="0.25">
      <c r="D30" s="6"/>
      <c r="I30" s="5"/>
      <c r="J30" s="5"/>
    </row>
    <row r="31" spans="2:12" ht="15.75" x14ac:dyDescent="0.25">
      <c r="D31" s="180" t="s">
        <v>12</v>
      </c>
      <c r="E31" s="180"/>
      <c r="I31" s="180" t="s">
        <v>88</v>
      </c>
      <c r="J31" s="180"/>
    </row>
  </sheetData>
  <mergeCells count="26">
    <mergeCell ref="B3:L3"/>
    <mergeCell ref="I29:J29"/>
    <mergeCell ref="I31:J31"/>
    <mergeCell ref="B12:C12"/>
    <mergeCell ref="B17:C17"/>
    <mergeCell ref="B21:C21"/>
    <mergeCell ref="B27:C27"/>
    <mergeCell ref="D31:E31"/>
    <mergeCell ref="D29:E29"/>
    <mergeCell ref="E12:E26"/>
    <mergeCell ref="J7:J10"/>
    <mergeCell ref="K7:K10"/>
    <mergeCell ref="L7:L10"/>
    <mergeCell ref="J6:L6"/>
    <mergeCell ref="G6:I6"/>
    <mergeCell ref="B5:C5"/>
    <mergeCell ref="B7:B10"/>
    <mergeCell ref="C7:C10"/>
    <mergeCell ref="D7:D10"/>
    <mergeCell ref="E7:F7"/>
    <mergeCell ref="B11:C11"/>
    <mergeCell ref="E8:E10"/>
    <mergeCell ref="F8:F10"/>
    <mergeCell ref="I7:I10"/>
    <mergeCell ref="G7:G10"/>
    <mergeCell ref="H7:H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Identifikimi i Det Prapambetura</vt:lpstr>
      <vt:lpstr>Tregusesit mujore te NJVQV</vt:lpstr>
      <vt:lpstr>Detyrimet para vitit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 Frroku</dc:creator>
  <cp:lastModifiedBy>Mariel Frroku</cp:lastModifiedBy>
  <dcterms:created xsi:type="dcterms:W3CDTF">2018-09-18T08:07:58Z</dcterms:created>
  <dcterms:modified xsi:type="dcterms:W3CDTF">2019-09-23T14:03:59Z</dcterms:modified>
</cp:coreProperties>
</file>