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moza.peco\FISKALE_ORACLE\BoP manual FMN\2019\0 T1-T2-T3 final publikim\04.03.2020\"/>
    </mc:Choice>
  </mc:AlternateContent>
  <bookViews>
    <workbookView xWindow="0" yWindow="0" windowWidth="21943" windowHeight="8846"/>
  </bookViews>
  <sheets>
    <sheet name="Janar-Shtator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15" i="1"/>
  <c r="C13" i="1"/>
  <c r="C10" i="1"/>
  <c r="C6" i="1"/>
  <c r="C5" i="1"/>
  <c r="C17" i="1" s="1"/>
</calcChain>
</file>

<file path=xl/sharedStrings.xml><?xml version="1.0" encoding="utf-8"?>
<sst xmlns="http://schemas.openxmlformats.org/spreadsheetml/2006/main" count="42" uniqueCount="36">
  <si>
    <t>BILANCI I PAGESAVE JOTREGTARE TË QEVERISJES SË PËRGJITHSHME</t>
  </si>
  <si>
    <t>Periudha 01.01-30.09.2019</t>
  </si>
  <si>
    <t>000/LEK</t>
  </si>
  <si>
    <t>TRANSAKSIONE TË FINANCIMEVE TË HUAJA</t>
  </si>
  <si>
    <t>SHUMA</t>
  </si>
  <si>
    <t>A.</t>
  </si>
  <si>
    <t xml:space="preserve">DISBURSUAR </t>
  </si>
  <si>
    <t>A1</t>
  </si>
  <si>
    <t xml:space="preserve">Grante </t>
  </si>
  <si>
    <t>A2</t>
  </si>
  <si>
    <t>Kredi</t>
  </si>
  <si>
    <t>A3</t>
  </si>
  <si>
    <t>Mbeshtetje Buxhetore (Kredi)</t>
  </si>
  <si>
    <t>A4</t>
  </si>
  <si>
    <t>Mbeshtetje Buxhetore (Grant)</t>
  </si>
  <si>
    <t>B.</t>
  </si>
  <si>
    <t>SHPENZUAR</t>
  </si>
  <si>
    <t>B1</t>
  </si>
  <si>
    <t>B1a</t>
  </si>
  <si>
    <t>Asistencë teknike</t>
  </si>
  <si>
    <t>B1b</t>
  </si>
  <si>
    <t>Investime</t>
  </si>
  <si>
    <t>B2</t>
  </si>
  <si>
    <t>B2a</t>
  </si>
  <si>
    <t>B2b</t>
  </si>
  <si>
    <t>Neto:</t>
  </si>
  <si>
    <t>000/USD</t>
  </si>
  <si>
    <t>SHPENZIME QEVERITARE JO TREGTARE</t>
  </si>
  <si>
    <t xml:space="preserve">Shpenzime zyrtare qeveritare jashtë shtetit nga të cilat: </t>
  </si>
  <si>
    <t xml:space="preserve">      -Shpenzime udhëtimi</t>
  </si>
  <si>
    <t>Shpenzime të ambasadave (përjashtuar pagat)</t>
  </si>
  <si>
    <t>Paga dhe pagesa të tjera të zyrtarëve shqiptarë në ambasada</t>
  </si>
  <si>
    <t>Pagesa të kuotave ndërkombëtare</t>
  </si>
  <si>
    <t>Të tjera</t>
  </si>
  <si>
    <t>Totali:</t>
  </si>
  <si>
    <t xml:space="preserve"> Shënim: Është shtuar rreshti ''Investime'' në bazë të rekomandimeve nga KLSH.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</si>
</sst>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000000"/>
    <numFmt numFmtId="165" formatCode="#,##0.000"/>
    <numFmt numFmtId="166" formatCode="#,##0.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12"/>
      <color rgb="FF7030A0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b/>
      <i/>
      <sz val="11"/>
      <color rgb="FF7030A0"/>
      <name val="Calibri Light"/>
      <family val="1"/>
      <scheme val="major"/>
    </font>
    <font>
      <b/>
      <sz val="10"/>
      <color rgb="FF3804CC"/>
      <name val="Calibri Light"/>
      <family val="1"/>
      <scheme val="major"/>
    </font>
    <font>
      <b/>
      <sz val="11"/>
      <color rgb="FFC00000"/>
      <name val="Calibri Light"/>
      <family val="1"/>
      <scheme val="major"/>
    </font>
    <font>
      <b/>
      <sz val="12"/>
      <color rgb="FFC00000"/>
      <name val="Calibri Light"/>
      <family val="1"/>
      <scheme val="major"/>
    </font>
    <font>
      <sz val="12"/>
      <color theme="1"/>
      <name val="Calibri Light"/>
      <family val="1"/>
      <scheme val="major"/>
    </font>
    <font>
      <i/>
      <sz val="11"/>
      <color theme="1"/>
      <name val="Calibri Light"/>
      <family val="1"/>
      <scheme val="major"/>
    </font>
    <font>
      <i/>
      <sz val="12"/>
      <color theme="1"/>
      <name val="Calibri Light"/>
      <family val="1"/>
      <scheme val="maj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justify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43" fontId="2" fillId="0" borderId="0" xfId="1" applyFont="1"/>
    <xf numFmtId="0" fontId="2" fillId="0" borderId="5" xfId="0" applyFont="1" applyBorder="1" applyAlignment="1">
      <alignment horizontal="right"/>
    </xf>
    <xf numFmtId="0" fontId="9" fillId="0" borderId="5" xfId="0" applyFont="1" applyBorder="1" applyAlignment="1">
      <alignment wrapText="1"/>
    </xf>
    <xf numFmtId="4" fontId="9" fillId="0" borderId="5" xfId="0" applyNumberFormat="1" applyFont="1" applyFill="1" applyBorder="1" applyAlignment="1">
      <alignment horizontal="right" wrapText="1"/>
    </xf>
    <xf numFmtId="43" fontId="2" fillId="0" borderId="0" xfId="1" applyFont="1" applyBorder="1"/>
    <xf numFmtId="0" fontId="2" fillId="0" borderId="0" xfId="0" applyFont="1" applyBorder="1"/>
    <xf numFmtId="0" fontId="9" fillId="0" borderId="5" xfId="0" applyFont="1" applyBorder="1" applyAlignment="1">
      <alignment horizontal="justify" wrapText="1"/>
    </xf>
    <xf numFmtId="4" fontId="9" fillId="0" borderId="4" xfId="0" applyNumberFormat="1" applyFont="1" applyFill="1" applyBorder="1" applyAlignment="1">
      <alignment horizontal="right" wrapText="1"/>
    </xf>
    <xf numFmtId="164" fontId="2" fillId="0" borderId="0" xfId="0" applyNumberFormat="1" applyFont="1" applyBorder="1"/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justify" vertical="center" wrapText="1"/>
    </xf>
    <xf numFmtId="165" fontId="2" fillId="0" borderId="0" xfId="0" applyNumberFormat="1" applyFont="1" applyBorder="1"/>
    <xf numFmtId="0" fontId="10" fillId="0" borderId="5" xfId="0" applyFont="1" applyBorder="1" applyAlignment="1">
      <alignment horizontal="right"/>
    </xf>
    <xf numFmtId="0" fontId="11" fillId="0" borderId="5" xfId="0" applyFont="1" applyBorder="1" applyAlignment="1">
      <alignment horizontal="left" wrapText="1"/>
    </xf>
    <xf numFmtId="4" fontId="11" fillId="0" borderId="5" xfId="0" applyNumberFormat="1" applyFont="1" applyFill="1" applyBorder="1" applyAlignment="1">
      <alignment horizontal="right" wrapText="1"/>
    </xf>
    <xf numFmtId="4" fontId="2" fillId="0" borderId="0" xfId="0" applyNumberFormat="1" applyFont="1"/>
    <xf numFmtId="4" fontId="2" fillId="0" borderId="0" xfId="0" applyNumberFormat="1" applyFont="1" applyBorder="1"/>
    <xf numFmtId="0" fontId="11" fillId="0" borderId="5" xfId="0" applyFont="1" applyBorder="1" applyAlignment="1">
      <alignment horizontal="left" vertical="center" wrapText="1"/>
    </xf>
    <xf numFmtId="166" fontId="2" fillId="0" borderId="0" xfId="0" applyNumberFormat="1" applyFont="1" applyBorder="1"/>
    <xf numFmtId="0" fontId="11" fillId="0" borderId="5" xfId="0" applyFont="1" applyBorder="1" applyAlignment="1">
      <alignment wrapText="1"/>
    </xf>
    <xf numFmtId="0" fontId="2" fillId="0" borderId="5" xfId="0" applyFont="1" applyBorder="1"/>
    <xf numFmtId="0" fontId="7" fillId="0" borderId="5" xfId="0" applyFont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3" fontId="2" fillId="0" borderId="0" xfId="0" applyNumberFormat="1" applyFont="1"/>
    <xf numFmtId="4" fontId="12" fillId="0" borderId="0" xfId="0" applyNumberFormat="1" applyFont="1"/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 wrapText="1"/>
    </xf>
    <xf numFmtId="0" fontId="2" fillId="0" borderId="7" xfId="0" applyFont="1" applyBorder="1"/>
    <xf numFmtId="4" fontId="7" fillId="0" borderId="8" xfId="0" applyNumberFormat="1" applyFont="1" applyBorder="1"/>
    <xf numFmtId="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C20" sqref="C20:C26"/>
    </sheetView>
  </sheetViews>
  <sheetFormatPr defaultColWidth="9.09765625" defaultRowHeight="14.3" x14ac:dyDescent="0.3"/>
  <cols>
    <col min="1" max="1" width="6.09765625" style="1" customWidth="1"/>
    <col min="2" max="2" width="62.59765625" style="1" customWidth="1"/>
    <col min="3" max="3" width="17" style="1" customWidth="1"/>
    <col min="4" max="4" width="23.69921875" style="1" customWidth="1"/>
    <col min="5" max="5" width="22.69921875" style="1" hidden="1" customWidth="1"/>
    <col min="6" max="6" width="11.296875" style="1" bestFit="1" customWidth="1"/>
    <col min="7" max="7" width="18.59765625" style="1" bestFit="1" customWidth="1"/>
    <col min="8" max="8" width="10.09765625" style="1" bestFit="1" customWidth="1"/>
    <col min="9" max="9" width="11" style="1" bestFit="1" customWidth="1"/>
    <col min="10" max="10" width="12.59765625" style="1" bestFit="1" customWidth="1"/>
    <col min="11" max="16384" width="9.09765625" style="1"/>
  </cols>
  <sheetData>
    <row r="1" spans="1:10" ht="19.600000000000001" customHeight="1" x14ac:dyDescent="0.3">
      <c r="B1" s="2" t="s">
        <v>0</v>
      </c>
    </row>
    <row r="2" spans="1:10" ht="18.75" customHeight="1" x14ac:dyDescent="0.35">
      <c r="B2" s="3" t="s">
        <v>1</v>
      </c>
    </row>
    <row r="3" spans="1:10" ht="25.6" customHeight="1" x14ac:dyDescent="0.3">
      <c r="B3" s="4"/>
      <c r="C3" s="5" t="s">
        <v>2</v>
      </c>
    </row>
    <row r="4" spans="1:10" ht="19.600000000000001" customHeight="1" thickBot="1" x14ac:dyDescent="0.35">
      <c r="A4" s="6" t="s">
        <v>3</v>
      </c>
      <c r="B4" s="7"/>
      <c r="C4" s="8" t="s">
        <v>4</v>
      </c>
    </row>
    <row r="5" spans="1:10" ht="22.6" customHeight="1" thickTop="1" x14ac:dyDescent="0.3">
      <c r="A5" s="9" t="s">
        <v>5</v>
      </c>
      <c r="B5" s="10" t="s">
        <v>6</v>
      </c>
      <c r="C5" s="11">
        <f>C6+C7+C8+C9</f>
        <v>16514972.911646198</v>
      </c>
      <c r="D5" s="12"/>
    </row>
    <row r="6" spans="1:10" ht="21" customHeight="1" x14ac:dyDescent="0.35">
      <c r="A6" s="13" t="s">
        <v>7</v>
      </c>
      <c r="B6" s="14" t="s">
        <v>8</v>
      </c>
      <c r="C6" s="15">
        <f>48468.41122+3210850.13+1770</f>
        <v>3261088.54122</v>
      </c>
      <c r="D6" s="16"/>
      <c r="E6" s="12"/>
      <c r="G6" s="17"/>
    </row>
    <row r="7" spans="1:10" ht="22.6" customHeight="1" x14ac:dyDescent="0.35">
      <c r="A7" s="13" t="s">
        <v>9</v>
      </c>
      <c r="B7" s="18" t="s">
        <v>10</v>
      </c>
      <c r="C7" s="15">
        <v>11579176.934717799</v>
      </c>
      <c r="E7" s="17"/>
      <c r="F7" s="17"/>
      <c r="G7" s="17"/>
    </row>
    <row r="8" spans="1:10" ht="22.6" customHeight="1" x14ac:dyDescent="0.35">
      <c r="A8" s="13" t="s">
        <v>11</v>
      </c>
      <c r="B8" s="18" t="s">
        <v>12</v>
      </c>
      <c r="C8" s="19">
        <v>1642639.4427304</v>
      </c>
      <c r="D8" s="17"/>
      <c r="E8" s="17"/>
      <c r="F8" s="17"/>
      <c r="G8" s="17"/>
    </row>
    <row r="9" spans="1:10" ht="22.6" customHeight="1" x14ac:dyDescent="0.35">
      <c r="A9" s="13" t="s">
        <v>13</v>
      </c>
      <c r="B9" s="18" t="s">
        <v>14</v>
      </c>
      <c r="C9" s="19">
        <v>32067.992977999998</v>
      </c>
      <c r="D9" s="20"/>
      <c r="E9" s="17"/>
      <c r="F9" s="17"/>
      <c r="G9" s="17"/>
    </row>
    <row r="10" spans="1:10" ht="24.75" customHeight="1" x14ac:dyDescent="0.3">
      <c r="A10" s="21" t="s">
        <v>15</v>
      </c>
      <c r="B10" s="22" t="s">
        <v>16</v>
      </c>
      <c r="C10" s="11">
        <f>C11+C14</f>
        <v>13776948.534080535</v>
      </c>
      <c r="E10" s="17"/>
      <c r="F10" s="17"/>
      <c r="G10" s="17"/>
    </row>
    <row r="11" spans="1:10" ht="21.75" customHeight="1" x14ac:dyDescent="0.35">
      <c r="A11" s="13" t="s">
        <v>17</v>
      </c>
      <c r="B11" s="18" t="s">
        <v>8</v>
      </c>
      <c r="C11" s="15">
        <v>3540120.06</v>
      </c>
      <c r="E11" s="17"/>
      <c r="F11" s="17"/>
      <c r="G11" s="23"/>
    </row>
    <row r="12" spans="1:10" ht="18" customHeight="1" x14ac:dyDescent="0.35">
      <c r="A12" s="24" t="s">
        <v>18</v>
      </c>
      <c r="B12" s="25" t="s">
        <v>19</v>
      </c>
      <c r="C12" s="26">
        <v>2175556.9430693998</v>
      </c>
      <c r="D12" s="27"/>
      <c r="E12" s="17">
        <v>230</v>
      </c>
      <c r="F12" s="17"/>
      <c r="G12" s="28"/>
    </row>
    <row r="13" spans="1:10" ht="16" x14ac:dyDescent="0.35">
      <c r="A13" s="24" t="s">
        <v>20</v>
      </c>
      <c r="B13" s="29" t="s">
        <v>21</v>
      </c>
      <c r="C13" s="26">
        <f>C11-C12</f>
        <v>1364563.1169306003</v>
      </c>
      <c r="E13" s="17">
        <v>231</v>
      </c>
      <c r="F13" s="17"/>
      <c r="G13" s="30"/>
      <c r="I13" s="27"/>
    </row>
    <row r="14" spans="1:10" ht="20.3" customHeight="1" x14ac:dyDescent="0.35">
      <c r="A14" s="13" t="s">
        <v>22</v>
      </c>
      <c r="B14" s="18" t="s">
        <v>10</v>
      </c>
      <c r="C14" s="15">
        <v>10236828.474080535</v>
      </c>
      <c r="E14" s="17"/>
      <c r="F14" s="17"/>
      <c r="G14" s="17"/>
      <c r="J14" s="27"/>
    </row>
    <row r="15" spans="1:10" ht="18.75" customHeight="1" x14ac:dyDescent="0.35">
      <c r="A15" s="24" t="s">
        <v>23</v>
      </c>
      <c r="B15" s="31" t="s">
        <v>19</v>
      </c>
      <c r="C15" s="26">
        <f>C14-C16</f>
        <v>2246446.6073394381</v>
      </c>
      <c r="E15" s="17">
        <v>230</v>
      </c>
      <c r="F15" s="17"/>
      <c r="G15" s="30"/>
    </row>
    <row r="16" spans="1:10" ht="16" x14ac:dyDescent="0.35">
      <c r="A16" s="24" t="s">
        <v>24</v>
      </c>
      <c r="B16" s="31" t="s">
        <v>21</v>
      </c>
      <c r="C16" s="26">
        <v>7990381.8667410966</v>
      </c>
      <c r="E16" s="17">
        <v>231</v>
      </c>
      <c r="J16" s="27"/>
    </row>
    <row r="17" spans="1:10" ht="16" x14ac:dyDescent="0.3">
      <c r="A17" s="32"/>
      <c r="B17" s="33" t="s">
        <v>25</v>
      </c>
      <c r="C17" s="34">
        <f>+C5-C10</f>
        <v>2738024.3775656633</v>
      </c>
      <c r="D17" s="27"/>
      <c r="J17" s="27"/>
    </row>
    <row r="18" spans="1:10" x14ac:dyDescent="0.3">
      <c r="B18" s="35"/>
      <c r="C18" s="5" t="s">
        <v>26</v>
      </c>
      <c r="D18" s="17"/>
      <c r="J18" s="27"/>
    </row>
    <row r="19" spans="1:10" ht="14.9" thickBot="1" x14ac:dyDescent="0.35">
      <c r="A19" s="6" t="s">
        <v>27</v>
      </c>
      <c r="B19" s="7"/>
      <c r="C19" s="8" t="s">
        <v>4</v>
      </c>
      <c r="G19" s="27"/>
    </row>
    <row r="20" spans="1:10" ht="16.600000000000001" thickTop="1" x14ac:dyDescent="0.3">
      <c r="A20" s="36">
        <v>1</v>
      </c>
      <c r="B20" s="37" t="s">
        <v>28</v>
      </c>
      <c r="C20" s="38">
        <v>2691.5850023244757</v>
      </c>
      <c r="D20" s="12"/>
      <c r="F20" s="39"/>
      <c r="G20" s="27"/>
      <c r="H20" s="40"/>
      <c r="J20" s="27"/>
    </row>
    <row r="21" spans="1:10" ht="16" x14ac:dyDescent="0.3">
      <c r="A21" s="41"/>
      <c r="B21" s="42" t="s">
        <v>29</v>
      </c>
      <c r="C21" s="38">
        <v>1932.290254423207</v>
      </c>
      <c r="D21" s="12"/>
      <c r="F21" s="39"/>
      <c r="G21" s="27"/>
    </row>
    <row r="22" spans="1:10" ht="16" x14ac:dyDescent="0.3">
      <c r="A22" s="41">
        <v>2</v>
      </c>
      <c r="B22" s="43" t="s">
        <v>30</v>
      </c>
      <c r="C22" s="38">
        <v>5583.5328259573062</v>
      </c>
      <c r="D22" s="12"/>
      <c r="E22" s="27"/>
      <c r="F22" s="39"/>
      <c r="G22" s="27"/>
    </row>
    <row r="23" spans="1:10" ht="16" x14ac:dyDescent="0.3">
      <c r="A23" s="41">
        <v>3</v>
      </c>
      <c r="B23" s="44" t="s">
        <v>31</v>
      </c>
      <c r="C23" s="38">
        <v>5253.2202872660355</v>
      </c>
      <c r="D23" s="12"/>
      <c r="F23" s="39"/>
      <c r="G23" s="27"/>
    </row>
    <row r="24" spans="1:10" ht="16" x14ac:dyDescent="0.3">
      <c r="A24" s="41">
        <v>4</v>
      </c>
      <c r="B24" s="45" t="s">
        <v>32</v>
      </c>
      <c r="C24" s="38">
        <v>6516.4579594285951</v>
      </c>
      <c r="D24" s="12"/>
      <c r="F24" s="39"/>
      <c r="G24" s="27"/>
    </row>
    <row r="25" spans="1:10" ht="16" x14ac:dyDescent="0.3">
      <c r="A25" s="41">
        <v>5</v>
      </c>
      <c r="B25" s="45" t="s">
        <v>21</v>
      </c>
      <c r="C25" s="38">
        <v>482.09300312551011</v>
      </c>
      <c r="D25" s="12"/>
      <c r="F25" s="39"/>
      <c r="G25" s="27"/>
    </row>
    <row r="26" spans="1:10" ht="16" x14ac:dyDescent="0.3">
      <c r="A26" s="41">
        <v>6</v>
      </c>
      <c r="B26" s="45" t="s">
        <v>33</v>
      </c>
      <c r="C26" s="38">
        <v>52.600303692992348</v>
      </c>
      <c r="D26" s="12"/>
      <c r="F26" s="39"/>
      <c r="G26" s="27"/>
    </row>
    <row r="27" spans="1:10" x14ac:dyDescent="0.3">
      <c r="A27" s="46"/>
      <c r="B27" s="33" t="s">
        <v>34</v>
      </c>
      <c r="C27" s="47">
        <f>C20+C22+C23+C24+C25+C26</f>
        <v>20579.489381794909</v>
      </c>
      <c r="D27" s="12"/>
    </row>
    <row r="31" spans="1:10" x14ac:dyDescent="0.3">
      <c r="B31" s="1" t="s">
        <v>35</v>
      </c>
    </row>
    <row r="35" spans="3:3" x14ac:dyDescent="0.3">
      <c r="C3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Janar-Shtator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 Peco</dc:creator>
  <cp:lastModifiedBy>Mimoza Peco</cp:lastModifiedBy>
  <dcterms:created xsi:type="dcterms:W3CDTF">2020-03-04T16:04:06Z</dcterms:created>
  <dcterms:modified xsi:type="dcterms:W3CDTF">2020-03-04T16:06:23Z</dcterms:modified>
</cp:coreProperties>
</file>