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ola.allmetaj\Documents\BORXHI BRENDSHEM\Letrat me Vlere te Qeverise\Rivleresim kuponi\"/>
    </mc:Choice>
  </mc:AlternateContent>
  <bookViews>
    <workbookView xWindow="0" yWindow="0" windowWidth="28800" windowHeight="10635"/>
  </bookViews>
  <sheets>
    <sheet name="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1" i="1" s="1"/>
  <c r="C21" i="1" l="1"/>
  <c r="C23" i="1" l="1"/>
  <c r="H9" i="1" l="1"/>
  <c r="H11" i="1" s="1"/>
  <c r="H20" i="1" l="1"/>
  <c r="H22" i="1" l="1"/>
  <c r="H31" i="1"/>
  <c r="H33" i="1" s="1"/>
  <c r="H42" i="1"/>
  <c r="H44" i="1" s="1"/>
  <c r="H53" i="1" l="1"/>
  <c r="H57" i="1" s="1"/>
  <c r="H55" i="1" l="1"/>
</calcChain>
</file>

<file path=xl/sharedStrings.xml><?xml version="1.0" encoding="utf-8"?>
<sst xmlns="http://schemas.openxmlformats.org/spreadsheetml/2006/main" count="100" uniqueCount="51">
  <si>
    <t>Llogaritja e kuponit të obligacioneve 5 vjeçare  Shkurt 2019</t>
  </si>
  <si>
    <t>Nr</t>
  </si>
  <si>
    <t>Date</t>
  </si>
  <si>
    <t>Yieldi   i</t>
  </si>
  <si>
    <t>Datat e pagesave</t>
  </si>
  <si>
    <t>Ank</t>
  </si>
  <si>
    <t>Emetimi</t>
  </si>
  <si>
    <t>Ponderuar</t>
  </si>
  <si>
    <t xml:space="preserve">Nr </t>
  </si>
  <si>
    <t>03.01.2019</t>
  </si>
  <si>
    <t>24.01.2019</t>
  </si>
  <si>
    <t>07.02.2019</t>
  </si>
  <si>
    <t>Interesi Mesatar</t>
  </si>
  <si>
    <t>Marzhi 09.02.2015</t>
  </si>
  <si>
    <t>9 gusht 2019, 9 shkurt 2020</t>
  </si>
  <si>
    <t>Marzhi 08.02.2016</t>
  </si>
  <si>
    <t>8 gusht 2019, 8 shkurt 2020</t>
  </si>
  <si>
    <t>Marxhi 09.11.2015</t>
  </si>
  <si>
    <t>Nr.</t>
  </si>
  <si>
    <t>Datë</t>
  </si>
  <si>
    <t>Ank.</t>
  </si>
  <si>
    <t>21.03.2019</t>
  </si>
  <si>
    <t>04.04.2019</t>
  </si>
  <si>
    <t>25.04.2019</t>
  </si>
  <si>
    <t>Marzhi 04.05.2015</t>
  </si>
  <si>
    <t>4 nëntor 2019, 4 maj 2020</t>
  </si>
  <si>
    <t>Marzhi 10.08.2015</t>
  </si>
  <si>
    <t>Marzhi 05.08.2016</t>
  </si>
  <si>
    <t>20.06.2019</t>
  </si>
  <si>
    <t>04.07.2019</t>
  </si>
  <si>
    <t>25.07.2019</t>
  </si>
  <si>
    <t>5 shkurt, 5 gusht 2020</t>
  </si>
  <si>
    <t>10 shkurt, 10 gusht 2020</t>
  </si>
  <si>
    <t>24.10.2019</t>
  </si>
  <si>
    <t>9 maj, 9 nëntor 2020</t>
  </si>
  <si>
    <t>Llogaritja e kuponit të obligacioneve 5 vjeçare  Shkurt 2020</t>
  </si>
  <si>
    <t>8 gusht 2020, 8 shkurt 2021</t>
  </si>
  <si>
    <t>23.01.2020</t>
  </si>
  <si>
    <t>Llogaritja e kuponit të obligacioneve 5 vjeçare Gusht 2019</t>
  </si>
  <si>
    <t>Llogaritja e kuponit të obligacioneve 5 vjeçare Maj 2019</t>
  </si>
  <si>
    <t>Llogaritja e kuponit të obligacioneve 5 vjeçare  Nëntor 2019</t>
  </si>
  <si>
    <t>Llogaritja e kuponit të obligacioneve 5 vjeçare Gusht 2020</t>
  </si>
  <si>
    <t>06.08.2020</t>
  </si>
  <si>
    <t>5 shkurt, 5 gusht 2021</t>
  </si>
  <si>
    <t>06.01.2020</t>
  </si>
  <si>
    <t>06.02.2020</t>
  </si>
  <si>
    <t>02.07.2020</t>
  </si>
  <si>
    <t>23.07.2020</t>
  </si>
  <si>
    <t>03.10.2019</t>
  </si>
  <si>
    <t>07.11.2019</t>
  </si>
  <si>
    <t>08.08.2019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</si>
</sst>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%"/>
    <numFmt numFmtId="165" formatCode="0.0000%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238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0070C0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0" xfId="2" applyFont="1" applyFill="1"/>
    <xf numFmtId="0" fontId="3" fillId="0" borderId="0" xfId="0" applyFont="1" applyFill="1"/>
    <xf numFmtId="0" fontId="3" fillId="0" borderId="0" xfId="2" applyFont="1" applyFill="1"/>
    <xf numFmtId="0" fontId="3" fillId="0" borderId="0" xfId="3" applyFont="1" applyFill="1"/>
    <xf numFmtId="0" fontId="3" fillId="0" borderId="1" xfId="0" applyFont="1" applyFill="1" applyBorder="1" applyAlignment="1">
      <alignment horizontal="left"/>
    </xf>
    <xf numFmtId="0" fontId="2" fillId="0" borderId="2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3" fillId="0" borderId="0" xfId="3" applyFont="1" applyFill="1" applyBorder="1"/>
    <xf numFmtId="0" fontId="3" fillId="0" borderId="4" xfId="0" applyFont="1" applyFill="1" applyBorder="1" applyAlignment="1">
      <alignment horizontal="left"/>
    </xf>
    <xf numFmtId="0" fontId="2" fillId="0" borderId="5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6" xfId="2" applyFont="1" applyFill="1" applyBorder="1"/>
    <xf numFmtId="0" fontId="2" fillId="0" borderId="1" xfId="3" applyFont="1" applyFill="1" applyBorder="1"/>
    <xf numFmtId="0" fontId="3" fillId="0" borderId="7" xfId="4" applyFont="1" applyFill="1" applyBorder="1"/>
    <xf numFmtId="0" fontId="3" fillId="0" borderId="8" xfId="4" applyFont="1" applyFill="1" applyBorder="1"/>
    <xf numFmtId="164" fontId="3" fillId="0" borderId="9" xfId="5" applyNumberFormat="1" applyFont="1" applyFill="1" applyBorder="1" applyAlignment="1">
      <alignment horizontal="right"/>
    </xf>
    <xf numFmtId="0" fontId="3" fillId="0" borderId="9" xfId="2" applyFont="1" applyFill="1" applyBorder="1"/>
    <xf numFmtId="0" fontId="2" fillId="0" borderId="5" xfId="3" applyFont="1" applyFill="1" applyBorder="1"/>
    <xf numFmtId="0" fontId="3" fillId="0" borderId="6" xfId="3" applyFont="1" applyFill="1" applyBorder="1"/>
    <xf numFmtId="0" fontId="3" fillId="0" borderId="10" xfId="4" applyFont="1" applyFill="1" applyBorder="1"/>
    <xf numFmtId="164" fontId="3" fillId="0" borderId="8" xfId="2" applyNumberFormat="1" applyFont="1" applyFill="1" applyBorder="1"/>
    <xf numFmtId="165" fontId="4" fillId="0" borderId="9" xfId="5" applyNumberFormat="1" applyFont="1" applyFill="1" applyBorder="1" applyAlignment="1">
      <alignment horizontal="right"/>
    </xf>
    <xf numFmtId="0" fontId="3" fillId="0" borderId="9" xfId="3" applyFont="1" applyFill="1" applyBorder="1"/>
    <xf numFmtId="164" fontId="3" fillId="0" borderId="6" xfId="2" applyNumberFormat="1" applyFont="1" applyFill="1" applyBorder="1"/>
    <xf numFmtId="0" fontId="3" fillId="0" borderId="10" xfId="0" applyFont="1" applyFill="1" applyBorder="1" applyAlignment="1">
      <alignment horizontal="left"/>
    </xf>
    <xf numFmtId="0" fontId="3" fillId="0" borderId="8" xfId="2" applyFont="1" applyFill="1" applyBorder="1"/>
    <xf numFmtId="10" fontId="3" fillId="0" borderId="9" xfId="2" applyNumberFormat="1" applyFont="1" applyFill="1" applyBorder="1"/>
    <xf numFmtId="0" fontId="3" fillId="0" borderId="9" xfId="2" applyFont="1" applyFill="1" applyBorder="1" applyAlignment="1">
      <alignment horizontal="right"/>
    </xf>
    <xf numFmtId="0" fontId="3" fillId="0" borderId="11" xfId="0" applyFont="1" applyFill="1" applyBorder="1" applyAlignment="1">
      <alignment horizontal="left"/>
    </xf>
    <xf numFmtId="0" fontId="7" fillId="0" borderId="12" xfId="0" applyFont="1" applyFill="1" applyBorder="1"/>
    <xf numFmtId="165" fontId="8" fillId="0" borderId="13" xfId="1" applyNumberFormat="1" applyFont="1" applyFill="1" applyBorder="1"/>
    <xf numFmtId="0" fontId="3" fillId="0" borderId="13" xfId="2" applyFont="1" applyFill="1" applyBorder="1" applyAlignment="1">
      <alignment horizontal="right"/>
    </xf>
    <xf numFmtId="0" fontId="3" fillId="0" borderId="12" xfId="0" applyFont="1" applyFill="1" applyBorder="1"/>
    <xf numFmtId="0" fontId="3" fillId="0" borderId="12" xfId="2" applyFont="1" applyFill="1" applyBorder="1"/>
    <xf numFmtId="10" fontId="3" fillId="0" borderId="13" xfId="2" applyNumberFormat="1" applyFont="1" applyFill="1" applyBorder="1"/>
    <xf numFmtId="0" fontId="3" fillId="0" borderId="13" xfId="2" applyFont="1" applyFill="1" applyBorder="1"/>
    <xf numFmtId="0" fontId="3" fillId="0" borderId="4" xfId="0" applyFont="1" applyFill="1" applyBorder="1"/>
    <xf numFmtId="0" fontId="2" fillId="0" borderId="5" xfId="0" applyFont="1" applyFill="1" applyBorder="1"/>
    <xf numFmtId="165" fontId="8" fillId="0" borderId="13" xfId="2" applyNumberFormat="1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5" xfId="0" applyFont="1" applyFill="1" applyBorder="1"/>
    <xf numFmtId="0" fontId="3" fillId="0" borderId="10" xfId="5" applyFont="1" applyBorder="1"/>
    <xf numFmtId="0" fontId="3" fillId="0" borderId="8" xfId="2" applyFont="1" applyBorder="1"/>
    <xf numFmtId="164" fontId="3" fillId="0" borderId="9" xfId="2" applyNumberFormat="1" applyFont="1" applyFill="1" applyBorder="1"/>
    <xf numFmtId="0" fontId="3" fillId="0" borderId="9" xfId="0" applyFont="1" applyFill="1" applyBorder="1"/>
    <xf numFmtId="0" fontId="3" fillId="0" borderId="8" xfId="2" applyFont="1" applyFill="1" applyBorder="1" applyAlignment="1">
      <alignment horizontal="left"/>
    </xf>
    <xf numFmtId="0" fontId="3" fillId="0" borderId="10" xfId="0" applyFont="1" applyFill="1" applyBorder="1"/>
    <xf numFmtId="0" fontId="3" fillId="0" borderId="8" xfId="0" applyFont="1" applyFill="1" applyBorder="1"/>
    <xf numFmtId="0" fontId="3" fillId="0" borderId="6" xfId="2" applyFont="1" applyFill="1" applyBorder="1" applyAlignment="1">
      <alignment horizontal="left"/>
    </xf>
    <xf numFmtId="164" fontId="3" fillId="0" borderId="5" xfId="2" applyNumberFormat="1" applyFont="1" applyFill="1" applyBorder="1"/>
    <xf numFmtId="0" fontId="3" fillId="0" borderId="8" xfId="2" quotePrefix="1" applyFont="1" applyFill="1" applyBorder="1" applyAlignment="1">
      <alignment horizontal="left"/>
    </xf>
    <xf numFmtId="10" fontId="3" fillId="0" borderId="12" xfId="2" applyNumberFormat="1" applyFont="1" applyFill="1" applyBorder="1"/>
    <xf numFmtId="0" fontId="3" fillId="0" borderId="11" xfId="0" applyFont="1" applyFill="1" applyBorder="1"/>
    <xf numFmtId="0" fontId="7" fillId="0" borderId="12" xfId="2" applyFont="1" applyFill="1" applyBorder="1"/>
    <xf numFmtId="0" fontId="9" fillId="0" borderId="6" xfId="2" applyFont="1" applyFill="1" applyBorder="1"/>
    <xf numFmtId="165" fontId="8" fillId="0" borderId="5" xfId="2" applyNumberFormat="1" applyFont="1" applyFill="1" applyBorder="1"/>
    <xf numFmtId="0" fontId="3" fillId="0" borderId="6" xfId="2" applyFont="1" applyFill="1" applyBorder="1"/>
    <xf numFmtId="0" fontId="3" fillId="2" borderId="2" xfId="0" applyFont="1" applyFill="1" applyBorder="1"/>
    <xf numFmtId="0" fontId="7" fillId="2" borderId="3" xfId="2" applyFont="1" applyFill="1" applyBorder="1"/>
    <xf numFmtId="165" fontId="7" fillId="2" borderId="2" xfId="2" applyNumberFormat="1" applyFont="1" applyFill="1" applyBorder="1"/>
    <xf numFmtId="0" fontId="5" fillId="2" borderId="11" xfId="0" applyFont="1" applyFill="1" applyBorder="1" applyAlignment="1">
      <alignment horizontal="left"/>
    </xf>
    <xf numFmtId="0" fontId="6" fillId="2" borderId="12" xfId="2" applyFont="1" applyFill="1" applyBorder="1"/>
    <xf numFmtId="165" fontId="6" fillId="2" borderId="13" xfId="2" applyNumberFormat="1" applyFont="1" applyFill="1" applyBorder="1"/>
    <xf numFmtId="0" fontId="3" fillId="2" borderId="12" xfId="3" applyFont="1" applyFill="1" applyBorder="1"/>
    <xf numFmtId="0" fontId="7" fillId="2" borderId="12" xfId="2" applyFont="1" applyFill="1" applyBorder="1"/>
    <xf numFmtId="165" fontId="7" fillId="2" borderId="13" xfId="2" applyNumberFormat="1" applyFont="1" applyFill="1" applyBorder="1"/>
    <xf numFmtId="0" fontId="3" fillId="2" borderId="11" xfId="0" applyFont="1" applyFill="1" applyBorder="1"/>
    <xf numFmtId="0" fontId="0" fillId="2" borderId="0" xfId="0" applyFill="1"/>
    <xf numFmtId="0" fontId="3" fillId="0" borderId="13" xfId="2" applyFont="1" applyFill="1" applyBorder="1" applyAlignment="1">
      <alignment horizontal="left"/>
    </xf>
  </cellXfs>
  <cellStyles count="6">
    <cellStyle name="Normal" xfId="0" builtinId="0"/>
    <cellStyle name="Normal 2" xfId="3"/>
    <cellStyle name="Normal 3" xfId="5"/>
    <cellStyle name="Normal_Emetime-Maturime 2009 2" xfId="4"/>
    <cellStyle name="Normal_Sheet1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workbookViewId="0">
      <selection activeCell="D34" sqref="D34"/>
    </sheetView>
  </sheetViews>
  <sheetFormatPr defaultRowHeight="12.75" x14ac:dyDescent="0.2"/>
  <cols>
    <col min="2" max="2" width="20.140625" customWidth="1"/>
    <col min="3" max="3" width="20.7109375" customWidth="1"/>
    <col min="4" max="4" width="41.7109375" customWidth="1"/>
    <col min="5" max="5" width="4" style="69" customWidth="1"/>
    <col min="7" max="7" width="22.85546875" customWidth="1"/>
    <col min="8" max="8" width="24.140625" customWidth="1"/>
    <col min="9" max="9" width="31.28515625" customWidth="1"/>
  </cols>
  <sheetData>
    <row r="1" spans="1:9" ht="15.75" x14ac:dyDescent="0.25">
      <c r="F1" s="2"/>
      <c r="G1" s="2"/>
      <c r="H1" s="2"/>
      <c r="I1" s="2"/>
    </row>
    <row r="2" spans="1:9" ht="15.75" x14ac:dyDescent="0.25">
      <c r="A2" s="1" t="s">
        <v>41</v>
      </c>
      <c r="B2" s="1"/>
      <c r="C2" s="1"/>
      <c r="D2" s="1"/>
      <c r="F2" s="1" t="s">
        <v>40</v>
      </c>
      <c r="G2" s="4"/>
      <c r="H2" s="4"/>
      <c r="I2" s="4"/>
    </row>
    <row r="3" spans="1:9" ht="15.75" x14ac:dyDescent="0.25">
      <c r="A3" s="2"/>
      <c r="B3" s="3"/>
      <c r="C3" s="3"/>
      <c r="D3" s="3"/>
      <c r="F3" s="4"/>
      <c r="G3" s="4"/>
      <c r="H3" s="8"/>
      <c r="I3" s="4"/>
    </row>
    <row r="4" spans="1:9" ht="15.75" x14ac:dyDescent="0.25">
      <c r="A4" s="40" t="s">
        <v>18</v>
      </c>
      <c r="B4" s="6" t="s">
        <v>2</v>
      </c>
      <c r="C4" s="7" t="s">
        <v>3</v>
      </c>
      <c r="D4" s="7" t="s">
        <v>4</v>
      </c>
      <c r="F4" s="13" t="s">
        <v>8</v>
      </c>
      <c r="G4" s="6" t="s">
        <v>2</v>
      </c>
      <c r="H4" s="7" t="s">
        <v>3</v>
      </c>
      <c r="I4" s="7" t="s">
        <v>4</v>
      </c>
    </row>
    <row r="5" spans="1:9" ht="15.75" x14ac:dyDescent="0.25">
      <c r="A5" s="37" t="s">
        <v>20</v>
      </c>
      <c r="B5" s="10" t="s">
        <v>6</v>
      </c>
      <c r="C5" s="11" t="s">
        <v>7</v>
      </c>
      <c r="D5" s="12"/>
      <c r="F5" s="18" t="s">
        <v>5</v>
      </c>
      <c r="G5" s="10" t="s">
        <v>6</v>
      </c>
      <c r="H5" s="11" t="s">
        <v>7</v>
      </c>
      <c r="I5" s="19"/>
    </row>
    <row r="6" spans="1:9" ht="15.75" x14ac:dyDescent="0.25">
      <c r="A6" s="20">
        <v>1878</v>
      </c>
      <c r="B6" s="15" t="s">
        <v>46</v>
      </c>
      <c r="C6" s="45">
        <v>1.7850000000000001E-2</v>
      </c>
      <c r="D6" s="17"/>
      <c r="F6" s="20">
        <v>1856</v>
      </c>
      <c r="G6" s="15" t="s">
        <v>48</v>
      </c>
      <c r="H6" s="22">
        <v>2.1829999999999999E-2</v>
      </c>
      <c r="I6" s="23"/>
    </row>
    <row r="7" spans="1:9" ht="15.75" x14ac:dyDescent="0.25">
      <c r="A7" s="20">
        <v>1879</v>
      </c>
      <c r="B7" s="15" t="s">
        <v>47</v>
      </c>
      <c r="C7" s="16">
        <v>1.695E-2</v>
      </c>
      <c r="D7" s="17"/>
      <c r="F7" s="20">
        <v>1857</v>
      </c>
      <c r="G7" s="15" t="s">
        <v>33</v>
      </c>
      <c r="H7" s="22">
        <v>1.9609999999999999E-2</v>
      </c>
      <c r="I7" s="23"/>
    </row>
    <row r="8" spans="1:9" ht="15.75" x14ac:dyDescent="0.25">
      <c r="A8" s="20">
        <v>1880</v>
      </c>
      <c r="B8" s="15" t="s">
        <v>42</v>
      </c>
      <c r="C8" s="16">
        <v>1.6310000000000002E-2</v>
      </c>
      <c r="D8" s="17"/>
      <c r="F8" s="20">
        <v>1858</v>
      </c>
      <c r="G8" s="15" t="s">
        <v>49</v>
      </c>
      <c r="H8" s="22">
        <v>1.8530000000000001E-2</v>
      </c>
      <c r="I8" s="23"/>
    </row>
    <row r="9" spans="1:9" ht="15.75" x14ac:dyDescent="0.25">
      <c r="A9" s="68"/>
      <c r="B9" s="66" t="s">
        <v>12</v>
      </c>
      <c r="C9" s="67">
        <f>AVERAGE(C6:C8)</f>
        <v>1.7036666666666669E-2</v>
      </c>
      <c r="D9" s="17"/>
      <c r="F9" s="65"/>
      <c r="G9" s="66" t="s">
        <v>12</v>
      </c>
      <c r="H9" s="67">
        <f>AVERAGE(H6:H8)</f>
        <v>1.9989999999999997E-2</v>
      </c>
      <c r="I9" s="23"/>
    </row>
    <row r="10" spans="1:9" ht="15.75" x14ac:dyDescent="0.25">
      <c r="A10" s="33">
        <v>40</v>
      </c>
      <c r="B10" s="52" t="s">
        <v>27</v>
      </c>
      <c r="C10" s="27">
        <v>2.5899999999999999E-2</v>
      </c>
      <c r="D10" s="17"/>
      <c r="F10" s="33">
        <v>38</v>
      </c>
      <c r="G10" s="34" t="s">
        <v>17</v>
      </c>
      <c r="H10" s="35">
        <v>2.53E-2</v>
      </c>
      <c r="I10" s="36" t="s">
        <v>34</v>
      </c>
    </row>
    <row r="11" spans="1:9" ht="15.75" x14ac:dyDescent="0.25">
      <c r="A11" s="54"/>
      <c r="B11" s="55"/>
      <c r="C11" s="39">
        <f>C9+C10</f>
        <v>4.2936666666666665E-2</v>
      </c>
      <c r="D11" s="36" t="s">
        <v>43</v>
      </c>
      <c r="F11" s="37"/>
      <c r="G11" s="38"/>
      <c r="H11" s="39">
        <f>H9+H10</f>
        <v>4.5289999999999997E-2</v>
      </c>
      <c r="I11" s="33"/>
    </row>
    <row r="12" spans="1:9" ht="15.75" x14ac:dyDescent="0.25">
      <c r="A12" s="2"/>
      <c r="B12" s="2"/>
      <c r="C12" s="2"/>
      <c r="D12" s="2"/>
      <c r="F12" s="2"/>
      <c r="G12" s="2"/>
      <c r="H12" s="2"/>
      <c r="I12" s="2"/>
    </row>
    <row r="13" spans="1:9" ht="15.75" x14ac:dyDescent="0.25">
      <c r="F13" s="1" t="s">
        <v>38</v>
      </c>
      <c r="G13" s="2"/>
      <c r="H13" s="2"/>
      <c r="I13" s="2"/>
    </row>
    <row r="14" spans="1:9" ht="15.75" x14ac:dyDescent="0.25">
      <c r="A14" s="1" t="s">
        <v>35</v>
      </c>
      <c r="B14" s="1"/>
      <c r="C14" s="1"/>
      <c r="D14" s="1"/>
      <c r="F14" s="1"/>
      <c r="G14" s="2"/>
      <c r="H14" s="2"/>
      <c r="I14" s="2"/>
    </row>
    <row r="15" spans="1:9" ht="15.75" x14ac:dyDescent="0.25">
      <c r="A15" s="2"/>
      <c r="B15" s="3"/>
      <c r="C15" s="3"/>
      <c r="D15" s="3"/>
      <c r="F15" s="40" t="s">
        <v>18</v>
      </c>
      <c r="G15" s="6" t="s">
        <v>2</v>
      </c>
      <c r="H15" s="7" t="s">
        <v>3</v>
      </c>
      <c r="I15" s="7" t="s">
        <v>4</v>
      </c>
    </row>
    <row r="16" spans="1:9" ht="15.75" x14ac:dyDescent="0.25">
      <c r="A16" s="5" t="s">
        <v>1</v>
      </c>
      <c r="B16" s="6" t="s">
        <v>2</v>
      </c>
      <c r="C16" s="7" t="s">
        <v>3</v>
      </c>
      <c r="D16" s="7" t="s">
        <v>4</v>
      </c>
      <c r="F16" s="37" t="s">
        <v>20</v>
      </c>
      <c r="G16" s="10" t="s">
        <v>6</v>
      </c>
      <c r="H16" s="11" t="s">
        <v>7</v>
      </c>
      <c r="I16" s="12"/>
    </row>
    <row r="17" spans="1:9" ht="15.75" x14ac:dyDescent="0.25">
      <c r="A17" s="9" t="s">
        <v>5</v>
      </c>
      <c r="B17" s="10" t="s">
        <v>6</v>
      </c>
      <c r="C17" s="11" t="s">
        <v>7</v>
      </c>
      <c r="D17" s="12"/>
      <c r="F17" s="20">
        <v>1850</v>
      </c>
      <c r="G17" s="15" t="s">
        <v>29</v>
      </c>
      <c r="H17" s="16">
        <v>1.7409999999999998E-2</v>
      </c>
      <c r="I17" s="17"/>
    </row>
    <row r="18" spans="1:9" ht="15.75" x14ac:dyDescent="0.25">
      <c r="A18" s="14">
        <v>1860</v>
      </c>
      <c r="B18" s="15" t="s">
        <v>44</v>
      </c>
      <c r="C18" s="16">
        <v>1.7670000000000002E-2</v>
      </c>
      <c r="D18" s="17"/>
      <c r="F18" s="20">
        <v>1851</v>
      </c>
      <c r="G18" s="15" t="s">
        <v>30</v>
      </c>
      <c r="H18" s="16">
        <v>1.8710000000000001E-2</v>
      </c>
      <c r="I18" s="17"/>
    </row>
    <row r="19" spans="1:9" ht="15.75" x14ac:dyDescent="0.25">
      <c r="A19" s="14">
        <v>1862</v>
      </c>
      <c r="B19" s="20" t="s">
        <v>37</v>
      </c>
      <c r="C19" s="21">
        <v>1.7639999999999999E-2</v>
      </c>
      <c r="D19" s="17"/>
      <c r="F19" s="48">
        <v>1852</v>
      </c>
      <c r="G19" s="47" t="s">
        <v>50</v>
      </c>
      <c r="H19" s="45">
        <v>1.916E-2</v>
      </c>
      <c r="I19" s="17"/>
    </row>
    <row r="20" spans="1:9" ht="15.75" x14ac:dyDescent="0.25">
      <c r="A20" s="14">
        <v>1863</v>
      </c>
      <c r="B20" s="15" t="s">
        <v>45</v>
      </c>
      <c r="C20" s="24">
        <v>1.8589999999999999E-2</v>
      </c>
      <c r="D20" s="17"/>
      <c r="F20" s="68"/>
      <c r="G20" s="66" t="s">
        <v>12</v>
      </c>
      <c r="H20" s="67">
        <f>AVERAGE(H17:H19)</f>
        <v>1.8426666666666664E-2</v>
      </c>
      <c r="I20" s="17"/>
    </row>
    <row r="21" spans="1:9" ht="15.75" x14ac:dyDescent="0.25">
      <c r="A21" s="62"/>
      <c r="B21" s="63" t="s">
        <v>12</v>
      </c>
      <c r="C21" s="64">
        <f>AVERAGE(C18:C20)</f>
        <v>1.7966666666666669E-2</v>
      </c>
      <c r="D21" s="17"/>
      <c r="F21" s="33">
        <v>37</v>
      </c>
      <c r="G21" s="52" t="s">
        <v>26</v>
      </c>
      <c r="H21" s="27">
        <v>2.5100000000000001E-2</v>
      </c>
      <c r="I21" s="17"/>
    </row>
    <row r="22" spans="1:9" ht="15.75" x14ac:dyDescent="0.25">
      <c r="A22" s="25">
        <v>39</v>
      </c>
      <c r="B22" s="26" t="s">
        <v>15</v>
      </c>
      <c r="C22" s="27">
        <v>2.58E-2</v>
      </c>
      <c r="D22" s="28"/>
      <c r="F22" s="54"/>
      <c r="G22" s="55"/>
      <c r="H22" s="39">
        <f>H20+H21</f>
        <v>4.3526666666666665E-2</v>
      </c>
      <c r="I22" s="36" t="s">
        <v>32</v>
      </c>
    </row>
    <row r="23" spans="1:9" ht="15.75" x14ac:dyDescent="0.25">
      <c r="A23" s="29"/>
      <c r="B23" s="30"/>
      <c r="C23" s="31">
        <f>C21+C22</f>
        <v>4.3766666666666669E-2</v>
      </c>
      <c r="D23" s="70" t="s">
        <v>36</v>
      </c>
      <c r="F23" s="2"/>
      <c r="G23" s="2"/>
      <c r="H23" s="2"/>
      <c r="I23" s="2"/>
    </row>
    <row r="24" spans="1:9" ht="15.75" x14ac:dyDescent="0.25">
      <c r="A24" s="2"/>
      <c r="B24" s="2"/>
      <c r="C24" s="2"/>
      <c r="D24" s="2"/>
      <c r="F24" s="1" t="s">
        <v>38</v>
      </c>
      <c r="G24" s="1"/>
      <c r="H24" s="1"/>
      <c r="I24" s="1"/>
    </row>
    <row r="25" spans="1:9" ht="15.75" x14ac:dyDescent="0.25">
      <c r="F25" s="2"/>
      <c r="G25" s="3"/>
      <c r="H25" s="3"/>
      <c r="I25" s="3"/>
    </row>
    <row r="26" spans="1:9" ht="15.75" x14ac:dyDescent="0.25">
      <c r="F26" s="40" t="s">
        <v>18</v>
      </c>
      <c r="G26" s="6" t="s">
        <v>2</v>
      </c>
      <c r="H26" s="7" t="s">
        <v>3</v>
      </c>
      <c r="I26" s="7" t="s">
        <v>4</v>
      </c>
    </row>
    <row r="27" spans="1:9" ht="15.75" x14ac:dyDescent="0.25">
      <c r="F27" s="37" t="s">
        <v>20</v>
      </c>
      <c r="G27" s="10" t="s">
        <v>6</v>
      </c>
      <c r="H27" s="11" t="s">
        <v>7</v>
      </c>
      <c r="I27" s="12"/>
    </row>
    <row r="28" spans="1:9" ht="15.75" x14ac:dyDescent="0.25">
      <c r="F28" s="20">
        <v>1849</v>
      </c>
      <c r="G28" s="15" t="s">
        <v>28</v>
      </c>
      <c r="H28" s="45">
        <v>1.678E-2</v>
      </c>
      <c r="I28" s="17"/>
    </row>
    <row r="29" spans="1:9" ht="15.75" x14ac:dyDescent="0.25">
      <c r="F29" s="20">
        <v>1850</v>
      </c>
      <c r="G29" s="15" t="s">
        <v>29</v>
      </c>
      <c r="H29" s="16">
        <v>1.7409999999999998E-2</v>
      </c>
      <c r="I29" s="17"/>
    </row>
    <row r="30" spans="1:9" ht="15.75" x14ac:dyDescent="0.25">
      <c r="F30" s="20">
        <v>1851</v>
      </c>
      <c r="G30" s="15" t="s">
        <v>30</v>
      </c>
      <c r="H30" s="16">
        <v>1.8710000000000001E-2</v>
      </c>
      <c r="I30" s="17"/>
    </row>
    <row r="31" spans="1:9" ht="15.75" x14ac:dyDescent="0.25">
      <c r="F31" s="68"/>
      <c r="G31" s="66" t="s">
        <v>12</v>
      </c>
      <c r="H31" s="67">
        <f>AVERAGE(H28:H30)</f>
        <v>1.7633333333333334E-2</v>
      </c>
      <c r="I31" s="17"/>
    </row>
    <row r="32" spans="1:9" ht="15.75" x14ac:dyDescent="0.25">
      <c r="F32" s="33">
        <v>40</v>
      </c>
      <c r="G32" s="52" t="s">
        <v>27</v>
      </c>
      <c r="H32" s="27">
        <v>2.5899999999999999E-2</v>
      </c>
      <c r="I32" s="17"/>
    </row>
    <row r="33" spans="6:9" ht="15.75" x14ac:dyDescent="0.25">
      <c r="F33" s="54"/>
      <c r="G33" s="55"/>
      <c r="H33" s="39">
        <f>H31+H32</f>
        <v>4.3533333333333334E-2</v>
      </c>
      <c r="I33" s="36" t="s">
        <v>31</v>
      </c>
    </row>
    <row r="34" spans="6:9" ht="15.75" x14ac:dyDescent="0.25">
      <c r="F34" s="2"/>
      <c r="G34" s="2"/>
      <c r="H34" s="2"/>
      <c r="I34" s="2"/>
    </row>
    <row r="35" spans="6:9" ht="15.75" x14ac:dyDescent="0.25">
      <c r="F35" s="1" t="s">
        <v>39</v>
      </c>
      <c r="G35" s="1"/>
      <c r="H35" s="2"/>
      <c r="I35" s="2"/>
    </row>
    <row r="36" spans="6:9" ht="15.75" x14ac:dyDescent="0.25">
      <c r="F36" s="2"/>
      <c r="G36" s="1"/>
      <c r="H36" s="2"/>
      <c r="I36" s="2"/>
    </row>
    <row r="37" spans="6:9" ht="15.75" x14ac:dyDescent="0.25">
      <c r="F37" s="41" t="s">
        <v>18</v>
      </c>
      <c r="G37" s="7" t="s">
        <v>19</v>
      </c>
      <c r="H37" s="6" t="s">
        <v>3</v>
      </c>
      <c r="I37" s="7" t="s">
        <v>4</v>
      </c>
    </row>
    <row r="38" spans="6:9" ht="15.75" x14ac:dyDescent="0.25">
      <c r="F38" s="42" t="s">
        <v>20</v>
      </c>
      <c r="G38" s="11" t="s">
        <v>6</v>
      </c>
      <c r="H38" s="10" t="s">
        <v>7</v>
      </c>
      <c r="I38" s="12"/>
    </row>
    <row r="39" spans="6:9" ht="15.75" x14ac:dyDescent="0.25">
      <c r="F39" s="43">
        <v>1841</v>
      </c>
      <c r="G39" s="44" t="s">
        <v>21</v>
      </c>
      <c r="H39" s="45">
        <v>1.124E-2</v>
      </c>
      <c r="I39" s="46"/>
    </row>
    <row r="40" spans="6:9" ht="15.75" x14ac:dyDescent="0.25">
      <c r="F40" s="43">
        <v>1843</v>
      </c>
      <c r="G40" s="47" t="s">
        <v>22</v>
      </c>
      <c r="H40" s="16">
        <v>1.094E-2</v>
      </c>
      <c r="I40" s="46"/>
    </row>
    <row r="41" spans="6:9" ht="15.75" x14ac:dyDescent="0.25">
      <c r="F41" s="49">
        <v>1844</v>
      </c>
      <c r="G41" s="50" t="s">
        <v>23</v>
      </c>
      <c r="H41" s="51">
        <v>1.1209999999999999E-2</v>
      </c>
      <c r="I41" s="46"/>
    </row>
    <row r="42" spans="6:9" ht="15.75" x14ac:dyDescent="0.25">
      <c r="F42" s="59"/>
      <c r="G42" s="60" t="s">
        <v>12</v>
      </c>
      <c r="H42" s="61">
        <f>AVERAGE(H39:H41)</f>
        <v>1.1129999999999999E-2</v>
      </c>
      <c r="I42" s="46"/>
    </row>
    <row r="43" spans="6:9" ht="15.75" x14ac:dyDescent="0.25">
      <c r="F43" s="33">
        <v>36</v>
      </c>
      <c r="G43" s="36" t="s">
        <v>24</v>
      </c>
      <c r="H43" s="53">
        <v>2.53E-2</v>
      </c>
      <c r="I43" s="36" t="s">
        <v>25</v>
      </c>
    </row>
    <row r="44" spans="6:9" ht="15.75" x14ac:dyDescent="0.25">
      <c r="F44" s="42"/>
      <c r="G44" s="56"/>
      <c r="H44" s="57">
        <f>H42+H43</f>
        <v>3.6429999999999997E-2</v>
      </c>
      <c r="I44" s="58"/>
    </row>
    <row r="46" spans="6:9" ht="15.75" x14ac:dyDescent="0.25">
      <c r="F46" s="1" t="s">
        <v>0</v>
      </c>
      <c r="G46" s="1"/>
      <c r="H46" s="1"/>
      <c r="I46" s="1"/>
    </row>
    <row r="47" spans="6:9" ht="15.75" x14ac:dyDescent="0.25">
      <c r="F47" s="2"/>
      <c r="G47" s="3"/>
      <c r="H47" s="3"/>
      <c r="I47" s="3"/>
    </row>
    <row r="48" spans="6:9" ht="15.75" x14ac:dyDescent="0.25">
      <c r="F48" s="5" t="s">
        <v>1</v>
      </c>
      <c r="G48" s="6" t="s">
        <v>2</v>
      </c>
      <c r="H48" s="7" t="s">
        <v>3</v>
      </c>
      <c r="I48" s="7" t="s">
        <v>4</v>
      </c>
    </row>
    <row r="49" spans="6:9" ht="15.75" x14ac:dyDescent="0.25">
      <c r="F49" s="9" t="s">
        <v>5</v>
      </c>
      <c r="G49" s="10" t="s">
        <v>6</v>
      </c>
      <c r="H49" s="11" t="s">
        <v>7</v>
      </c>
      <c r="I49" s="12"/>
    </row>
    <row r="50" spans="6:9" ht="15.75" x14ac:dyDescent="0.25">
      <c r="F50" s="14">
        <v>1835</v>
      </c>
      <c r="G50" s="15" t="s">
        <v>9</v>
      </c>
      <c r="H50" s="16">
        <v>1.3610000000000001E-2</v>
      </c>
      <c r="I50" s="17"/>
    </row>
    <row r="51" spans="6:9" ht="15.75" x14ac:dyDescent="0.25">
      <c r="F51" s="14">
        <v>1836</v>
      </c>
      <c r="G51" s="20" t="s">
        <v>10</v>
      </c>
      <c r="H51" s="21">
        <v>1.299E-2</v>
      </c>
      <c r="I51" s="17"/>
    </row>
    <row r="52" spans="6:9" ht="15.75" x14ac:dyDescent="0.25">
      <c r="F52" s="14">
        <v>1837</v>
      </c>
      <c r="G52" s="15" t="s">
        <v>11</v>
      </c>
      <c r="H52" s="24">
        <v>1.2670000000000001E-2</v>
      </c>
      <c r="I52" s="17"/>
    </row>
    <row r="53" spans="6:9" ht="15.75" x14ac:dyDescent="0.25">
      <c r="F53" s="62"/>
      <c r="G53" s="63" t="s">
        <v>12</v>
      </c>
      <c r="H53" s="64">
        <f>AVERAGE(H50:H52)</f>
        <v>1.3089999999999999E-2</v>
      </c>
      <c r="I53" s="17"/>
    </row>
    <row r="54" spans="6:9" ht="15.75" x14ac:dyDescent="0.25">
      <c r="F54" s="25">
        <v>35</v>
      </c>
      <c r="G54" s="26" t="s">
        <v>13</v>
      </c>
      <c r="H54" s="27">
        <v>2.5499999999999998E-2</v>
      </c>
      <c r="I54" s="28"/>
    </row>
    <row r="55" spans="6:9" ht="15.75" x14ac:dyDescent="0.25">
      <c r="F55" s="29"/>
      <c r="G55" s="30"/>
      <c r="H55" s="31">
        <f>H53+H54</f>
        <v>3.8589999999999999E-2</v>
      </c>
      <c r="I55" s="32" t="s">
        <v>14</v>
      </c>
    </row>
    <row r="56" spans="6:9" ht="15.75" x14ac:dyDescent="0.25">
      <c r="F56" s="25">
        <v>39</v>
      </c>
      <c r="G56" s="26" t="s">
        <v>15</v>
      </c>
      <c r="H56" s="27">
        <v>2.58E-2</v>
      </c>
      <c r="I56" s="28"/>
    </row>
    <row r="57" spans="6:9" ht="15.75" x14ac:dyDescent="0.25">
      <c r="F57" s="29"/>
      <c r="G57" s="30"/>
      <c r="H57" s="31">
        <f>H53+H56</f>
        <v>3.8890000000000001E-2</v>
      </c>
      <c r="I57" s="32" t="s">
        <v>16</v>
      </c>
    </row>
    <row r="58" spans="6:9" ht="15.75" x14ac:dyDescent="0.25">
      <c r="F58" s="2"/>
      <c r="G58" s="2"/>
      <c r="H58" s="2"/>
      <c r="I58" s="2"/>
    </row>
    <row r="60" spans="6:9" ht="15.75" x14ac:dyDescent="0.25">
      <c r="F60" s="1"/>
      <c r="G60" s="1"/>
      <c r="H60" s="2"/>
      <c r="I60" s="2"/>
    </row>
  </sheetData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Eriola Allmetaj</cp:lastModifiedBy>
  <cp:lastPrinted>2020-03-02T09:08:41Z</cp:lastPrinted>
  <dcterms:created xsi:type="dcterms:W3CDTF">2019-05-16T08:21:44Z</dcterms:created>
  <dcterms:modified xsi:type="dcterms:W3CDTF">2021-03-02T07:44:28Z</dcterms:modified>
</cp:coreProperties>
</file>