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iola.allmetaj\Documents\BORXHI BRENDSHEM\Letrat me Vlere te Qeverise\Rivleresim kuponi\"/>
    </mc:Choice>
  </mc:AlternateContent>
  <bookViews>
    <workbookView xWindow="0" yWindow="0" windowWidth="28800" windowHeight="10635"/>
  </bookViews>
  <sheets>
    <sheet name="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1" i="1" s="1"/>
  <c r="H9" i="1" l="1"/>
  <c r="C22" i="1" l="1"/>
  <c r="C36" i="1"/>
  <c r="C38" i="1" s="1"/>
  <c r="C52" i="1"/>
  <c r="C54" i="1" s="1"/>
  <c r="C56" i="1"/>
  <c r="C26" i="1" l="1"/>
  <c r="C24" i="1"/>
  <c r="C40" i="1"/>
  <c r="H22" i="1"/>
  <c r="H28" i="1" s="1"/>
  <c r="H38" i="1"/>
  <c r="H40" i="1" s="1"/>
  <c r="H24" i="1" l="1"/>
  <c r="H26" i="1"/>
  <c r="H44" i="1"/>
  <c r="H42" i="1"/>
  <c r="H56" i="1" l="1"/>
  <c r="H58" i="1" s="1"/>
  <c r="H60" i="1" l="1"/>
  <c r="H62" i="1"/>
</calcChain>
</file>

<file path=xl/sharedStrings.xml><?xml version="1.0" encoding="utf-8"?>
<sst xmlns="http://schemas.openxmlformats.org/spreadsheetml/2006/main" count="130" uniqueCount="66">
  <si>
    <t>Llogaritja e kuponit të obligacioneve  7 vjeçare Muaji  Mars 2019</t>
  </si>
  <si>
    <t xml:space="preserve">Nr </t>
  </si>
  <si>
    <t>Date</t>
  </si>
  <si>
    <t>Yieldi   i</t>
  </si>
  <si>
    <t>Datat e pagesave</t>
  </si>
  <si>
    <t>Ank</t>
  </si>
  <si>
    <t>Emetimi</t>
  </si>
  <si>
    <t>Ponderuar</t>
  </si>
  <si>
    <t>07.02.2019</t>
  </si>
  <si>
    <t>21.02.2019</t>
  </si>
  <si>
    <t>07.03.2019</t>
  </si>
  <si>
    <t>06.12.2018</t>
  </si>
  <si>
    <t>Interesi Mesatar</t>
  </si>
  <si>
    <t>Marzhi 18.03.2013</t>
  </si>
  <si>
    <t>Marzhi 09.12.2014</t>
  </si>
  <si>
    <t>18  shtator 2019, 18 mars 2020</t>
  </si>
  <si>
    <t>Marzhi 17.03.2014</t>
  </si>
  <si>
    <t>17  shtator 2019, 17 mars 2020</t>
  </si>
  <si>
    <t>Marzhi 16.03.2015</t>
  </si>
  <si>
    <t>16  shtator 2019, 16 mars 2020</t>
  </si>
  <si>
    <t>Marzhi 15.09.2014</t>
  </si>
  <si>
    <t>Marzhi 16.09.2015</t>
  </si>
  <si>
    <t>Marzhi 20.09.2013</t>
  </si>
  <si>
    <t>Marzhi 13.06.2013</t>
  </si>
  <si>
    <t>Marzhi 16.06.2014</t>
  </si>
  <si>
    <t>Marzhi 16.06.2015</t>
  </si>
  <si>
    <t>Llogaritja e kuponit të obligacioneve 7 vjeçare  Qershor 2019</t>
  </si>
  <si>
    <t>09.05.2019</t>
  </si>
  <si>
    <t>23.05.2019</t>
  </si>
  <si>
    <t>06.06.2019</t>
  </si>
  <si>
    <t>13 dhjetor 2019, 13 qershor 2020</t>
  </si>
  <si>
    <t>16 dhjetor 2019, 16 qershor 2020</t>
  </si>
  <si>
    <t>15  mars, 15 shtator  2020</t>
  </si>
  <si>
    <t>16  mars, 16 shtator  2020</t>
  </si>
  <si>
    <t>20  mars, 20 shtator  2020</t>
  </si>
  <si>
    <t>Llogaritja e kuponit të obligacioneve 7 vjeçare  shtator 2019</t>
  </si>
  <si>
    <t>Yieldi   i</t>
  </si>
  <si>
    <t>24.10.2019</t>
  </si>
  <si>
    <t>9 qershor, 9 dhjetor  2020</t>
  </si>
  <si>
    <t>Llogaritja e kuponit të obligacioneve 7 vjeçare dhjetor 2019</t>
  </si>
  <si>
    <t>Llogaritja e kuponit të obligacioneve  7 vjeçare Muaji  Mars 2020</t>
  </si>
  <si>
    <t>17  shtator 2020, 17 mars 2021</t>
  </si>
  <si>
    <t>16  shtator 2020, 16 mars 2021</t>
  </si>
  <si>
    <t>07.03.2020</t>
  </si>
  <si>
    <t>Llogaritja e kuponit të obligacioneve 7 vjeçare  Qershor 2020</t>
  </si>
  <si>
    <t>16 dhjetor 2020, 16 qershor 2021</t>
  </si>
  <si>
    <t>Llogaritja e kuponit të obligacioneve 7 vjeçare  shtator 2020</t>
  </si>
  <si>
    <t>15  mars, 15 shtator  2021</t>
  </si>
  <si>
    <t>16  mars, 16 shtator  2021</t>
  </si>
  <si>
    <t>Llogaritja e kuponit të obligacioneve 7 vjeçare dhjetor 2020</t>
  </si>
  <si>
    <t>9 qershor, 9 dhjetor  2021</t>
  </si>
  <si>
    <t>05.11.2020</t>
  </si>
  <si>
    <t>19.11.2020</t>
  </si>
  <si>
    <t>03.12.2020</t>
  </si>
  <si>
    <t>06.08.2020</t>
  </si>
  <si>
    <t>20.08.2020</t>
  </si>
  <si>
    <t>03.09.2020</t>
  </si>
  <si>
    <t>07.05.2020</t>
  </si>
  <si>
    <t>21.05.2020</t>
  </si>
  <si>
    <t>04.06.2020</t>
  </si>
  <si>
    <t>06.02.2020</t>
  </si>
  <si>
    <t>20.02.2020</t>
  </si>
  <si>
    <t>07.11.2019</t>
  </si>
  <si>
    <t>08.08.2019</t>
  </si>
  <si>
    <t>22.08.2019</t>
  </si>
  <si>
    <t>06.09.2019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</si>
</sst>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0.0000%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rgb="FF0070C0"/>
      <name val="Times New Roman"/>
      <family val="1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/>
    <xf numFmtId="0" fontId="3" fillId="0" borderId="0" xfId="2" applyFont="1"/>
    <xf numFmtId="0" fontId="2" fillId="0" borderId="1" xfId="4" applyFont="1" applyBorder="1"/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3" xfId="4" applyFont="1" applyBorder="1" applyAlignment="1">
      <alignment horizontal="center"/>
    </xf>
    <xf numFmtId="0" fontId="2" fillId="0" borderId="4" xfId="4" applyFont="1" applyBorder="1"/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3" fillId="0" borderId="5" xfId="4" applyFont="1" applyBorder="1"/>
    <xf numFmtId="0" fontId="3" fillId="0" borderId="6" xfId="5" applyFont="1" applyFill="1" applyBorder="1"/>
    <xf numFmtId="164" fontId="3" fillId="0" borderId="8" xfId="1" applyNumberFormat="1" applyFont="1" applyBorder="1"/>
    <xf numFmtId="0" fontId="3" fillId="0" borderId="8" xfId="4" applyFont="1" applyBorder="1"/>
    <xf numFmtId="164" fontId="3" fillId="0" borderId="8" xfId="1" applyNumberFormat="1" applyFont="1" applyFill="1" applyBorder="1"/>
    <xf numFmtId="0" fontId="3" fillId="0" borderId="11" xfId="4" applyFont="1" applyBorder="1"/>
    <xf numFmtId="0" fontId="3" fillId="0" borderId="4" xfId="4" applyFont="1" applyBorder="1"/>
    <xf numFmtId="10" fontId="3" fillId="0" borderId="8" xfId="1" applyNumberFormat="1" applyFont="1" applyFill="1" applyBorder="1"/>
    <xf numFmtId="0" fontId="3" fillId="0" borderId="12" xfId="4" applyFont="1" applyFill="1" applyBorder="1"/>
    <xf numFmtId="0" fontId="3" fillId="0" borderId="9" xfId="4" applyFont="1" applyFill="1" applyBorder="1"/>
    <xf numFmtId="165" fontId="5" fillId="0" borderId="10" xfId="1" applyNumberFormat="1" applyFont="1" applyFill="1" applyBorder="1"/>
    <xf numFmtId="0" fontId="3" fillId="0" borderId="9" xfId="1" applyFont="1" applyBorder="1"/>
    <xf numFmtId="0" fontId="3" fillId="0" borderId="11" xfId="4" applyFont="1" applyFill="1" applyBorder="1"/>
    <xf numFmtId="0" fontId="3" fillId="0" borderId="4" xfId="4" applyFont="1" applyFill="1" applyBorder="1"/>
    <xf numFmtId="0" fontId="3" fillId="0" borderId="0" xfId="4" applyFont="1"/>
    <xf numFmtId="0" fontId="2" fillId="3" borderId="1" xfId="4" applyFont="1" applyFill="1" applyBorder="1"/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3" xfId="4" applyFont="1" applyFill="1" applyBorder="1" applyAlignment="1">
      <alignment horizontal="center"/>
    </xf>
    <xf numFmtId="0" fontId="2" fillId="3" borderId="4" xfId="4" applyFont="1" applyFill="1" applyBorder="1"/>
    <xf numFmtId="0" fontId="2" fillId="3" borderId="4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0" fontId="3" fillId="3" borderId="5" xfId="4" applyFont="1" applyFill="1" applyBorder="1"/>
    <xf numFmtId="0" fontId="3" fillId="0" borderId="9" xfId="4" applyFont="1" applyBorder="1"/>
    <xf numFmtId="0" fontId="3" fillId="0" borderId="7" xfId="4" applyFont="1" applyFill="1" applyBorder="1"/>
    <xf numFmtId="10" fontId="3" fillId="0" borderId="3" xfId="1" applyNumberFormat="1" applyFont="1" applyFill="1" applyBorder="1"/>
    <xf numFmtId="0" fontId="3" fillId="0" borderId="7" xfId="1" applyFont="1" applyFill="1" applyBorder="1"/>
    <xf numFmtId="10" fontId="3" fillId="0" borderId="8" xfId="4" applyNumberFormat="1" applyFont="1" applyFill="1" applyBorder="1"/>
    <xf numFmtId="0" fontId="4" fillId="0" borderId="9" xfId="1" applyFont="1" applyFill="1" applyBorder="1"/>
    <xf numFmtId="0" fontId="3" fillId="0" borderId="10" xfId="1" applyFont="1" applyBorder="1"/>
    <xf numFmtId="0" fontId="3" fillId="2" borderId="9" xfId="4" applyFont="1" applyFill="1" applyBorder="1"/>
    <xf numFmtId="0" fontId="4" fillId="2" borderId="9" xfId="1" applyFont="1" applyFill="1" applyBorder="1"/>
    <xf numFmtId="165" fontId="4" fillId="2" borderId="10" xfId="1" applyNumberFormat="1" applyFont="1" applyFill="1" applyBorder="1"/>
    <xf numFmtId="0" fontId="3" fillId="2" borderId="9" xfId="2" applyFont="1" applyFill="1" applyBorder="1"/>
    <xf numFmtId="0" fontId="6" fillId="0" borderId="0" xfId="0" applyFont="1"/>
    <xf numFmtId="0" fontId="0" fillId="2" borderId="0" xfId="0" applyFill="1"/>
    <xf numFmtId="164" fontId="3" fillId="0" borderId="0" xfId="2" applyNumberFormat="1" applyFont="1"/>
    <xf numFmtId="165" fontId="3" fillId="0" borderId="0" xfId="6" applyNumberFormat="1" applyFont="1"/>
    <xf numFmtId="164" fontId="0" fillId="0" borderId="0" xfId="0" applyNumberFormat="1"/>
    <xf numFmtId="10" fontId="3" fillId="0" borderId="8" xfId="1" applyNumberFormat="1" applyFont="1" applyBorder="1"/>
    <xf numFmtId="0" fontId="3" fillId="0" borderId="7" xfId="5" applyFont="1" applyFill="1" applyBorder="1" applyAlignment="1">
      <alignment horizontal="center"/>
    </xf>
  </cellXfs>
  <cellStyles count="7">
    <cellStyle name="Normal" xfId="0" builtinId="0"/>
    <cellStyle name="Normal 2" xfId="2"/>
    <cellStyle name="Normal 2 2" xfId="4"/>
    <cellStyle name="Normal 3" xfId="3"/>
    <cellStyle name="Normal_Emetime-Maturime 2009 2" xfId="5"/>
    <cellStyle name="Normal_Sheet1" xfId="1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2"/>
  <sheetViews>
    <sheetView tabSelected="1" workbookViewId="0">
      <selection activeCell="B59" sqref="B59"/>
    </sheetView>
  </sheetViews>
  <sheetFormatPr defaultRowHeight="15" x14ac:dyDescent="0.25"/>
  <cols>
    <col min="1" max="1" width="16.5703125" customWidth="1"/>
    <col min="2" max="2" width="19.5703125" customWidth="1"/>
    <col min="3" max="3" width="24" customWidth="1"/>
    <col min="4" max="4" width="40.140625" customWidth="1"/>
    <col min="5" max="5" width="4.140625" style="45" customWidth="1"/>
    <col min="6" max="6" width="16.28515625" customWidth="1"/>
    <col min="7" max="7" width="24" customWidth="1"/>
    <col min="8" max="8" width="18.28515625" customWidth="1"/>
    <col min="9" max="9" width="41.42578125" customWidth="1"/>
    <col min="10" max="10" width="15.85546875" customWidth="1"/>
    <col min="11" max="11" width="32.5703125" customWidth="1"/>
  </cols>
  <sheetData>
    <row r="2" spans="1:11" ht="15.75" x14ac:dyDescent="0.25">
      <c r="A2" s="1" t="s">
        <v>49</v>
      </c>
      <c r="B2" s="24"/>
      <c r="C2" s="24"/>
      <c r="D2" s="44"/>
      <c r="F2" s="1" t="s">
        <v>39</v>
      </c>
      <c r="G2" s="24"/>
      <c r="H2" s="24"/>
      <c r="I2" s="44"/>
    </row>
    <row r="3" spans="1:11" ht="15.75" x14ac:dyDescent="0.25">
      <c r="A3" s="1"/>
      <c r="B3" s="24"/>
      <c r="C3" s="24"/>
      <c r="D3" s="44"/>
      <c r="F3" s="1"/>
      <c r="G3" s="24"/>
      <c r="H3" s="24"/>
      <c r="I3" s="44"/>
    </row>
    <row r="4" spans="1:11" ht="15.75" x14ac:dyDescent="0.25">
      <c r="A4" s="25" t="s">
        <v>1</v>
      </c>
      <c r="B4" s="26" t="s">
        <v>2</v>
      </c>
      <c r="C4" s="27" t="s">
        <v>36</v>
      </c>
      <c r="D4" s="28" t="s">
        <v>4</v>
      </c>
      <c r="F4" s="25" t="s">
        <v>1</v>
      </c>
      <c r="G4" s="26" t="s">
        <v>2</v>
      </c>
      <c r="H4" s="27" t="s">
        <v>36</v>
      </c>
      <c r="I4" s="28" t="s">
        <v>4</v>
      </c>
      <c r="K4" s="48"/>
    </row>
    <row r="5" spans="1:11" ht="15.75" x14ac:dyDescent="0.25">
      <c r="A5" s="29" t="s">
        <v>5</v>
      </c>
      <c r="B5" s="30" t="s">
        <v>6</v>
      </c>
      <c r="C5" s="31" t="s">
        <v>7</v>
      </c>
      <c r="D5" s="32"/>
      <c r="F5" s="29" t="s">
        <v>5</v>
      </c>
      <c r="G5" s="30" t="s">
        <v>6</v>
      </c>
      <c r="H5" s="31" t="s">
        <v>7</v>
      </c>
      <c r="I5" s="32"/>
      <c r="K5" s="48"/>
    </row>
    <row r="6" spans="1:11" ht="15.75" x14ac:dyDescent="0.25">
      <c r="A6" s="11">
        <v>1888</v>
      </c>
      <c r="B6" s="50" t="s">
        <v>51</v>
      </c>
      <c r="C6" s="14">
        <v>1.7299999999999999E-2</v>
      </c>
      <c r="D6" s="13"/>
      <c r="F6" s="11">
        <v>1857</v>
      </c>
      <c r="G6" s="50" t="s">
        <v>37</v>
      </c>
      <c r="H6" s="14">
        <v>1.9609999999999999E-2</v>
      </c>
      <c r="I6" s="13"/>
    </row>
    <row r="7" spans="1:11" ht="15.75" x14ac:dyDescent="0.25">
      <c r="A7" s="11">
        <v>1890</v>
      </c>
      <c r="B7" s="50" t="s">
        <v>52</v>
      </c>
      <c r="C7" s="14">
        <v>1.8110000000000001E-2</v>
      </c>
      <c r="D7" s="13"/>
      <c r="F7" s="11">
        <v>1858</v>
      </c>
      <c r="G7" s="50" t="s">
        <v>62</v>
      </c>
      <c r="H7" s="14">
        <v>1.8530000000000001E-2</v>
      </c>
      <c r="I7" s="13"/>
    </row>
    <row r="8" spans="1:11" ht="15.75" x14ac:dyDescent="0.25">
      <c r="A8" s="11">
        <v>1891</v>
      </c>
      <c r="B8" s="50" t="s">
        <v>53</v>
      </c>
      <c r="C8" s="14">
        <v>1.7690000000000001E-2</v>
      </c>
      <c r="D8" s="13"/>
      <c r="F8" s="11">
        <v>1859</v>
      </c>
      <c r="G8" s="50" t="s">
        <v>11</v>
      </c>
      <c r="H8" s="14">
        <v>1.6910000000000001E-2</v>
      </c>
      <c r="I8" s="13"/>
    </row>
    <row r="9" spans="1:11" ht="15.75" x14ac:dyDescent="0.25">
      <c r="A9" s="40"/>
      <c r="B9" s="41" t="s">
        <v>12</v>
      </c>
      <c r="C9" s="42">
        <f>AVERAGE(C6:C8)</f>
        <v>1.7699999999999997E-2</v>
      </c>
      <c r="D9" s="33"/>
      <c r="F9" s="43"/>
      <c r="G9" s="41" t="s">
        <v>12</v>
      </c>
      <c r="H9" s="42">
        <f>AVERAGE(H6:H8)</f>
        <v>1.8350000000000002E-2</v>
      </c>
      <c r="I9" s="33"/>
    </row>
    <row r="10" spans="1:11" ht="15.75" x14ac:dyDescent="0.25">
      <c r="A10" s="15">
        <v>10</v>
      </c>
      <c r="B10" s="16" t="s">
        <v>14</v>
      </c>
      <c r="C10" s="49">
        <v>2.9000000000000001E-2</v>
      </c>
      <c r="D10" s="13"/>
      <c r="F10" s="22">
        <v>10</v>
      </c>
      <c r="G10" s="23" t="s">
        <v>14</v>
      </c>
      <c r="H10" s="17">
        <v>2.9000000000000001E-2</v>
      </c>
      <c r="I10" s="13"/>
    </row>
    <row r="11" spans="1:11" ht="15.75" x14ac:dyDescent="0.25">
      <c r="A11" s="22"/>
      <c r="B11" s="23"/>
      <c r="C11" s="20">
        <f>C9+C10</f>
        <v>4.6699999999999998E-2</v>
      </c>
      <c r="D11" s="21" t="s">
        <v>50</v>
      </c>
      <c r="F11" s="22"/>
      <c r="G11" s="23"/>
      <c r="H11" s="20">
        <v>4.7350000000000003E-2</v>
      </c>
      <c r="I11" s="21" t="s">
        <v>38</v>
      </c>
    </row>
    <row r="12" spans="1:11" x14ac:dyDescent="0.25">
      <c r="F12" s="44"/>
      <c r="G12" s="44"/>
      <c r="H12" s="44"/>
      <c r="I12" s="44"/>
    </row>
    <row r="13" spans="1:11" x14ac:dyDescent="0.25">
      <c r="A13" s="44"/>
      <c r="B13" s="44"/>
      <c r="C13" s="44"/>
      <c r="D13" s="44"/>
    </row>
    <row r="15" spans="1:11" ht="15.75" x14ac:dyDescent="0.25">
      <c r="A15" s="1" t="s">
        <v>46</v>
      </c>
      <c r="B15" s="24"/>
      <c r="C15" s="24"/>
      <c r="D15" s="24"/>
      <c r="F15" s="1" t="s">
        <v>35</v>
      </c>
      <c r="G15" s="24"/>
      <c r="H15" s="24"/>
      <c r="I15" s="24"/>
    </row>
    <row r="16" spans="1:11" ht="15.75" x14ac:dyDescent="0.25">
      <c r="A16" s="24"/>
      <c r="B16" s="1"/>
      <c r="C16" s="24"/>
      <c r="D16" s="24"/>
      <c r="F16" s="24"/>
      <c r="G16" s="1"/>
      <c r="H16" s="24"/>
      <c r="I16" s="24"/>
    </row>
    <row r="17" spans="1:9" ht="15.75" x14ac:dyDescent="0.25">
      <c r="A17" s="25" t="s">
        <v>1</v>
      </c>
      <c r="B17" s="26" t="s">
        <v>2</v>
      </c>
      <c r="C17" s="27" t="s">
        <v>3</v>
      </c>
      <c r="D17" s="28" t="s">
        <v>4</v>
      </c>
      <c r="F17" s="25" t="s">
        <v>1</v>
      </c>
      <c r="G17" s="26" t="s">
        <v>2</v>
      </c>
      <c r="H17" s="27" t="s">
        <v>3</v>
      </c>
      <c r="I17" s="28" t="s">
        <v>4</v>
      </c>
    </row>
    <row r="18" spans="1:9" ht="15.75" x14ac:dyDescent="0.25">
      <c r="A18" s="29" t="s">
        <v>5</v>
      </c>
      <c r="B18" s="30" t="s">
        <v>6</v>
      </c>
      <c r="C18" s="31" t="s">
        <v>7</v>
      </c>
      <c r="D18" s="32"/>
      <c r="F18" s="29" t="s">
        <v>5</v>
      </c>
      <c r="G18" s="30" t="s">
        <v>6</v>
      </c>
      <c r="H18" s="31" t="s">
        <v>7</v>
      </c>
      <c r="I18" s="32"/>
    </row>
    <row r="19" spans="1:9" ht="15.75" x14ac:dyDescent="0.25">
      <c r="A19" s="11">
        <v>1880</v>
      </c>
      <c r="B19" s="50" t="s">
        <v>54</v>
      </c>
      <c r="C19" s="14">
        <v>1.6310000000000002E-2</v>
      </c>
      <c r="D19" s="13"/>
      <c r="F19" s="11">
        <v>1852</v>
      </c>
      <c r="G19" s="50" t="s">
        <v>63</v>
      </c>
      <c r="H19" s="14">
        <v>1.916E-2</v>
      </c>
      <c r="I19" s="13"/>
    </row>
    <row r="20" spans="1:9" ht="15.75" x14ac:dyDescent="0.25">
      <c r="A20" s="11">
        <v>1882</v>
      </c>
      <c r="B20" s="50" t="s">
        <v>55</v>
      </c>
      <c r="C20" s="14">
        <v>1.686E-2</v>
      </c>
      <c r="D20" s="13"/>
      <c r="F20" s="11">
        <v>1854</v>
      </c>
      <c r="G20" s="50" t="s">
        <v>64</v>
      </c>
      <c r="H20" s="14">
        <v>2.1829999999999999E-2</v>
      </c>
      <c r="I20" s="13"/>
    </row>
    <row r="21" spans="1:9" ht="15.75" x14ac:dyDescent="0.25">
      <c r="A21" s="11">
        <v>1884</v>
      </c>
      <c r="B21" s="50" t="s">
        <v>56</v>
      </c>
      <c r="C21" s="14">
        <v>1.7069999999999998E-2</v>
      </c>
      <c r="D21" s="13"/>
      <c r="F21" s="11">
        <v>1855</v>
      </c>
      <c r="G21" s="50" t="s">
        <v>65</v>
      </c>
      <c r="H21" s="14">
        <v>2.2620000000000001E-2</v>
      </c>
      <c r="I21" s="13"/>
    </row>
    <row r="22" spans="1:9" ht="15.75" x14ac:dyDescent="0.25">
      <c r="A22" s="43"/>
      <c r="B22" s="41" t="s">
        <v>12</v>
      </c>
      <c r="C22" s="42">
        <f>AVERAGE(C19:C21)</f>
        <v>1.674666666666667E-2</v>
      </c>
      <c r="D22" s="13"/>
      <c r="F22" s="43"/>
      <c r="G22" s="41" t="s">
        <v>12</v>
      </c>
      <c r="H22" s="42">
        <f>AVERAGE(H19:H21)</f>
        <v>2.1203333333333334E-2</v>
      </c>
      <c r="I22" s="33"/>
    </row>
    <row r="23" spans="1:9" ht="15.75" x14ac:dyDescent="0.25">
      <c r="A23" s="22">
        <v>9</v>
      </c>
      <c r="B23" s="23" t="s">
        <v>20</v>
      </c>
      <c r="C23" s="17">
        <v>2.87E-2</v>
      </c>
      <c r="D23" s="13"/>
      <c r="F23" s="22">
        <v>9</v>
      </c>
      <c r="G23" s="23" t="s">
        <v>20</v>
      </c>
      <c r="H23" s="17">
        <v>2.87E-2</v>
      </c>
      <c r="I23" s="13"/>
    </row>
    <row r="24" spans="1:9" ht="15.75" x14ac:dyDescent="0.25">
      <c r="A24" s="22"/>
      <c r="B24" s="23"/>
      <c r="C24" s="20">
        <f>C22+C23</f>
        <v>4.544666666666667E-2</v>
      </c>
      <c r="D24" s="21" t="s">
        <v>47</v>
      </c>
      <c r="F24" s="22"/>
      <c r="G24" s="23"/>
      <c r="H24" s="20">
        <f>H22+H23</f>
        <v>4.9903333333333334E-2</v>
      </c>
      <c r="I24" s="21" t="s">
        <v>32</v>
      </c>
    </row>
    <row r="25" spans="1:9" ht="15.75" x14ac:dyDescent="0.25">
      <c r="A25" s="22">
        <v>13</v>
      </c>
      <c r="B25" s="23" t="s">
        <v>21</v>
      </c>
      <c r="C25" s="17">
        <v>2.8500000000000001E-2</v>
      </c>
      <c r="D25" s="13"/>
      <c r="F25" s="22">
        <v>13</v>
      </c>
      <c r="G25" s="23" t="s">
        <v>21</v>
      </c>
      <c r="H25" s="17">
        <v>2.8500000000000001E-2</v>
      </c>
      <c r="I25" s="13"/>
    </row>
    <row r="26" spans="1:9" ht="15.75" x14ac:dyDescent="0.25">
      <c r="A26" s="22"/>
      <c r="B26" s="23"/>
      <c r="C26" s="20">
        <f>C22+C25</f>
        <v>4.5246666666666671E-2</v>
      </c>
      <c r="D26" s="21" t="s">
        <v>48</v>
      </c>
      <c r="F26" s="22"/>
      <c r="G26" s="23"/>
      <c r="H26" s="20">
        <f>H22+H25</f>
        <v>4.9703333333333335E-2</v>
      </c>
      <c r="I26" s="21" t="s">
        <v>33</v>
      </c>
    </row>
    <row r="27" spans="1:9" ht="15.75" x14ac:dyDescent="0.25">
      <c r="A27" s="2"/>
      <c r="B27" s="2"/>
      <c r="C27" s="2"/>
      <c r="D27" s="2"/>
      <c r="F27" s="18">
        <v>5</v>
      </c>
      <c r="G27" s="19" t="s">
        <v>22</v>
      </c>
      <c r="H27" s="35">
        <v>1.55E-2</v>
      </c>
      <c r="I27" s="13"/>
    </row>
    <row r="28" spans="1:9" ht="15.75" x14ac:dyDescent="0.25">
      <c r="A28" s="2"/>
      <c r="B28" s="2"/>
      <c r="C28" s="2"/>
      <c r="D28" s="46"/>
      <c r="F28" s="22"/>
      <c r="G28" s="23"/>
      <c r="H28" s="20">
        <f>H22+H27</f>
        <v>3.6703333333333338E-2</v>
      </c>
      <c r="I28" s="21" t="s">
        <v>34</v>
      </c>
    </row>
    <row r="29" spans="1:9" ht="15.75" x14ac:dyDescent="0.25">
      <c r="A29" s="1" t="s">
        <v>44</v>
      </c>
      <c r="B29" s="24"/>
      <c r="C29" s="24"/>
      <c r="D29" s="47"/>
      <c r="F29" s="2"/>
      <c r="G29" s="2"/>
      <c r="H29" s="2"/>
      <c r="I29" s="2"/>
    </row>
    <row r="30" spans="1:9" ht="15.75" x14ac:dyDescent="0.25">
      <c r="A30" s="24"/>
      <c r="B30" s="1"/>
      <c r="C30" s="24"/>
      <c r="D30" s="24"/>
      <c r="F30" s="2"/>
      <c r="G30" s="2"/>
      <c r="H30" s="2"/>
      <c r="I30" s="2"/>
    </row>
    <row r="31" spans="1:9" ht="15.75" x14ac:dyDescent="0.25">
      <c r="A31" s="3" t="s">
        <v>1</v>
      </c>
      <c r="B31" s="4" t="s">
        <v>2</v>
      </c>
      <c r="C31" s="5" t="s">
        <v>3</v>
      </c>
      <c r="D31" s="6" t="s">
        <v>4</v>
      </c>
      <c r="F31" s="1" t="s">
        <v>26</v>
      </c>
      <c r="G31" s="24"/>
      <c r="H31" s="24"/>
      <c r="I31" s="24"/>
    </row>
    <row r="32" spans="1:9" ht="15.75" x14ac:dyDescent="0.25">
      <c r="A32" s="7" t="s">
        <v>5</v>
      </c>
      <c r="B32" s="8" t="s">
        <v>6</v>
      </c>
      <c r="C32" s="9" t="s">
        <v>7</v>
      </c>
      <c r="D32" s="10"/>
      <c r="F32" s="24"/>
      <c r="G32" s="1"/>
      <c r="H32" s="24"/>
      <c r="I32" s="24"/>
    </row>
    <row r="33" spans="1:9" ht="15.75" x14ac:dyDescent="0.25">
      <c r="A33" s="11">
        <v>1872</v>
      </c>
      <c r="B33" s="50" t="s">
        <v>57</v>
      </c>
      <c r="C33" s="14">
        <v>2.2509999999999999E-2</v>
      </c>
      <c r="D33" s="13"/>
      <c r="F33" s="3" t="s">
        <v>1</v>
      </c>
      <c r="G33" s="4" t="s">
        <v>2</v>
      </c>
      <c r="H33" s="5" t="s">
        <v>3</v>
      </c>
      <c r="I33" s="6" t="s">
        <v>4</v>
      </c>
    </row>
    <row r="34" spans="1:9" ht="15.75" x14ac:dyDescent="0.25">
      <c r="A34" s="11">
        <v>1874</v>
      </c>
      <c r="B34" s="50" t="s">
        <v>58</v>
      </c>
      <c r="C34" s="14">
        <v>2.077E-2</v>
      </c>
      <c r="D34" s="13"/>
      <c r="F34" s="7" t="s">
        <v>5</v>
      </c>
      <c r="G34" s="8" t="s">
        <v>6</v>
      </c>
      <c r="H34" s="9" t="s">
        <v>7</v>
      </c>
      <c r="I34" s="10"/>
    </row>
    <row r="35" spans="1:9" ht="15.75" x14ac:dyDescent="0.25">
      <c r="A35" s="11">
        <v>1875</v>
      </c>
      <c r="B35" s="50" t="s">
        <v>59</v>
      </c>
      <c r="C35" s="14">
        <v>2.036E-2</v>
      </c>
      <c r="D35" s="13"/>
      <c r="F35" s="11">
        <v>1846</v>
      </c>
      <c r="G35" s="50" t="s">
        <v>27</v>
      </c>
      <c r="H35" s="14">
        <v>1.204E-2</v>
      </c>
      <c r="I35" s="13"/>
    </row>
    <row r="36" spans="1:9" ht="15.75" x14ac:dyDescent="0.25">
      <c r="A36" s="43"/>
      <c r="B36" s="41" t="s">
        <v>12</v>
      </c>
      <c r="C36" s="42">
        <f>AVERAGE(C33:C35)</f>
        <v>2.1213333333333334E-2</v>
      </c>
      <c r="D36" s="13"/>
      <c r="F36" s="11">
        <v>1847</v>
      </c>
      <c r="G36" s="50" t="s">
        <v>28</v>
      </c>
      <c r="H36" s="14">
        <v>1.3729999999999999E-2</v>
      </c>
      <c r="I36" s="13"/>
    </row>
    <row r="37" spans="1:9" ht="15.75" x14ac:dyDescent="0.25">
      <c r="A37" s="22">
        <v>8</v>
      </c>
      <c r="B37" s="23" t="s">
        <v>24</v>
      </c>
      <c r="C37" s="17">
        <v>2.6800000000000001E-2</v>
      </c>
      <c r="D37" s="13"/>
      <c r="F37" s="11">
        <v>1848</v>
      </c>
      <c r="G37" s="50" t="s">
        <v>29</v>
      </c>
      <c r="H37" s="14">
        <v>1.46E-2</v>
      </c>
      <c r="I37" s="13"/>
    </row>
    <row r="38" spans="1:9" ht="15.75" x14ac:dyDescent="0.25">
      <c r="A38" s="22"/>
      <c r="B38" s="19"/>
      <c r="C38" s="20">
        <f>C36+C37</f>
        <v>4.8013333333333338E-2</v>
      </c>
      <c r="D38" s="39" t="s">
        <v>45</v>
      </c>
      <c r="F38" s="43"/>
      <c r="G38" s="41" t="s">
        <v>12</v>
      </c>
      <c r="H38" s="42">
        <f>AVERAGE(H35:H37)</f>
        <v>1.3456666666666667E-2</v>
      </c>
      <c r="I38" s="13"/>
    </row>
    <row r="39" spans="1:9" ht="15.75" x14ac:dyDescent="0.25">
      <c r="A39" s="22">
        <v>12</v>
      </c>
      <c r="B39" s="23" t="s">
        <v>25</v>
      </c>
      <c r="C39" s="17">
        <v>2.8000000000000001E-2</v>
      </c>
      <c r="D39" s="13"/>
      <c r="F39" s="34">
        <v>4</v>
      </c>
      <c r="G39" s="36" t="s">
        <v>23</v>
      </c>
      <c r="H39" s="37">
        <v>2.6599999999999999E-2</v>
      </c>
      <c r="I39" s="13"/>
    </row>
    <row r="40" spans="1:9" ht="15.75" x14ac:dyDescent="0.25">
      <c r="A40" s="22"/>
      <c r="B40" s="19"/>
      <c r="C40" s="20">
        <f>C36+C39</f>
        <v>4.9213333333333331E-2</v>
      </c>
      <c r="D40" s="39" t="s">
        <v>45</v>
      </c>
      <c r="F40" s="18"/>
      <c r="G40" s="38"/>
      <c r="H40" s="20">
        <f>H38+H39</f>
        <v>4.0056666666666664E-2</v>
      </c>
      <c r="I40" s="39" t="s">
        <v>30</v>
      </c>
    </row>
    <row r="41" spans="1:9" ht="15.75" x14ac:dyDescent="0.25">
      <c r="A41" s="2"/>
      <c r="B41" s="2"/>
      <c r="C41" s="2"/>
      <c r="D41" s="2"/>
      <c r="F41" s="22">
        <v>8</v>
      </c>
      <c r="G41" s="23" t="s">
        <v>24</v>
      </c>
      <c r="H41" s="17">
        <v>2.6800000000000001E-2</v>
      </c>
      <c r="I41" s="13"/>
    </row>
    <row r="42" spans="1:9" ht="15.75" x14ac:dyDescent="0.25">
      <c r="F42" s="22"/>
      <c r="G42" s="19"/>
      <c r="H42" s="20">
        <f>H38+H41</f>
        <v>4.025666666666667E-2</v>
      </c>
      <c r="I42" s="39" t="s">
        <v>31</v>
      </c>
    </row>
    <row r="43" spans="1:9" ht="15.75" x14ac:dyDescent="0.25">
      <c r="F43" s="22">
        <v>12</v>
      </c>
      <c r="G43" s="23" t="s">
        <v>25</v>
      </c>
      <c r="H43" s="17">
        <v>2.8000000000000001E-2</v>
      </c>
      <c r="I43" s="13"/>
    </row>
    <row r="44" spans="1:9" ht="15.75" x14ac:dyDescent="0.25">
      <c r="F44" s="22"/>
      <c r="G44" s="19"/>
      <c r="H44" s="20">
        <f>H38+H43</f>
        <v>4.1456666666666669E-2</v>
      </c>
      <c r="I44" s="39" t="s">
        <v>31</v>
      </c>
    </row>
    <row r="45" spans="1:9" ht="15.75" x14ac:dyDescent="0.25">
      <c r="A45" s="1" t="s">
        <v>40</v>
      </c>
      <c r="B45" s="1"/>
      <c r="C45" s="2"/>
      <c r="D45" s="2"/>
      <c r="F45" s="2"/>
      <c r="G45" s="2"/>
      <c r="H45" s="2"/>
      <c r="I45" s="2"/>
    </row>
    <row r="47" spans="1:9" ht="15.75" x14ac:dyDescent="0.25">
      <c r="A47" s="3" t="s">
        <v>1</v>
      </c>
      <c r="B47" s="4" t="s">
        <v>2</v>
      </c>
      <c r="C47" s="5" t="s">
        <v>3</v>
      </c>
      <c r="D47" s="6" t="s">
        <v>4</v>
      </c>
    </row>
    <row r="48" spans="1:9" ht="15.75" x14ac:dyDescent="0.25">
      <c r="A48" s="7" t="s">
        <v>5</v>
      </c>
      <c r="B48" s="8" t="s">
        <v>6</v>
      </c>
      <c r="C48" s="9" t="s">
        <v>7</v>
      </c>
      <c r="D48" s="10"/>
    </row>
    <row r="49" spans="1:9" ht="15.75" x14ac:dyDescent="0.25">
      <c r="A49" s="11">
        <v>1863</v>
      </c>
      <c r="B49" s="50" t="s">
        <v>60</v>
      </c>
      <c r="C49" s="12">
        <v>1.8589999999999999E-2</v>
      </c>
      <c r="D49" s="13"/>
      <c r="F49" s="1" t="s">
        <v>0</v>
      </c>
      <c r="G49" s="1"/>
      <c r="H49" s="2"/>
      <c r="I49" s="2"/>
    </row>
    <row r="50" spans="1:9" ht="15.75" x14ac:dyDescent="0.25">
      <c r="A50" s="11">
        <v>1865</v>
      </c>
      <c r="B50" s="50" t="s">
        <v>61</v>
      </c>
      <c r="C50" s="12">
        <v>1.8870000000000001E-2</v>
      </c>
      <c r="D50" s="13"/>
    </row>
    <row r="51" spans="1:9" ht="15.75" x14ac:dyDescent="0.25">
      <c r="A51" s="11">
        <v>1866</v>
      </c>
      <c r="B51" s="50" t="s">
        <v>43</v>
      </c>
      <c r="C51" s="12">
        <v>1.9230000000000001E-2</v>
      </c>
      <c r="D51" s="13"/>
      <c r="F51" s="3" t="s">
        <v>1</v>
      </c>
      <c r="G51" s="4" t="s">
        <v>2</v>
      </c>
      <c r="H51" s="5" t="s">
        <v>3</v>
      </c>
      <c r="I51" s="6" t="s">
        <v>4</v>
      </c>
    </row>
    <row r="52" spans="1:9" ht="15.75" x14ac:dyDescent="0.25">
      <c r="A52" s="40"/>
      <c r="B52" s="41" t="s">
        <v>12</v>
      </c>
      <c r="C52" s="42">
        <f>AVERAGE(C49:C51)</f>
        <v>1.8896666666666669E-2</v>
      </c>
      <c r="D52" s="13"/>
      <c r="F52" s="7" t="s">
        <v>5</v>
      </c>
      <c r="G52" s="8" t="s">
        <v>6</v>
      </c>
      <c r="H52" s="9" t="s">
        <v>7</v>
      </c>
      <c r="I52" s="10"/>
    </row>
    <row r="53" spans="1:9" ht="15.75" x14ac:dyDescent="0.25">
      <c r="A53" s="22">
        <v>7</v>
      </c>
      <c r="B53" s="23" t="s">
        <v>16</v>
      </c>
      <c r="C53" s="17">
        <v>2.3699999999999999E-2</v>
      </c>
      <c r="D53" s="13"/>
      <c r="F53" s="11">
        <v>1837</v>
      </c>
      <c r="G53" s="50" t="s">
        <v>8</v>
      </c>
      <c r="H53" s="12">
        <v>1.2670000000000001E-2</v>
      </c>
      <c r="I53" s="13"/>
    </row>
    <row r="54" spans="1:9" ht="15.75" x14ac:dyDescent="0.25">
      <c r="A54" s="22"/>
      <c r="B54" s="23"/>
      <c r="C54" s="20">
        <f>C52+C53</f>
        <v>4.2596666666666672E-2</v>
      </c>
      <c r="D54" s="21" t="s">
        <v>41</v>
      </c>
      <c r="F54" s="11">
        <v>1839</v>
      </c>
      <c r="G54" s="50" t="s">
        <v>9</v>
      </c>
      <c r="H54" s="12">
        <v>1.231E-2</v>
      </c>
      <c r="I54" s="13"/>
    </row>
    <row r="55" spans="1:9" ht="15.75" x14ac:dyDescent="0.25">
      <c r="A55" s="22">
        <v>11</v>
      </c>
      <c r="B55" s="23" t="s">
        <v>18</v>
      </c>
      <c r="C55" s="17">
        <v>2.9499999999999998E-2</v>
      </c>
      <c r="D55" s="13"/>
      <c r="F55" s="11">
        <v>1840</v>
      </c>
      <c r="G55" s="50" t="s">
        <v>10</v>
      </c>
      <c r="H55" s="12">
        <v>1.159E-2</v>
      </c>
      <c r="I55" s="13"/>
    </row>
    <row r="56" spans="1:9" ht="15.75" x14ac:dyDescent="0.25">
      <c r="A56" s="22"/>
      <c r="B56" s="23"/>
      <c r="C56" s="20">
        <f>C52+C55</f>
        <v>4.8396666666666671E-2</v>
      </c>
      <c r="D56" s="21" t="s">
        <v>42</v>
      </c>
      <c r="F56" s="40"/>
      <c r="G56" s="41" t="s">
        <v>12</v>
      </c>
      <c r="H56" s="42">
        <f>AVERAGE(H53:H55)</f>
        <v>1.2190000000000001E-2</v>
      </c>
      <c r="I56" s="13"/>
    </row>
    <row r="57" spans="1:9" ht="15.75" x14ac:dyDescent="0.25">
      <c r="F57" s="15">
        <v>3</v>
      </c>
      <c r="G57" s="16" t="s">
        <v>13</v>
      </c>
      <c r="H57" s="17">
        <v>2.8299999999999999E-2</v>
      </c>
      <c r="I57" s="13"/>
    </row>
    <row r="58" spans="1:9" ht="15.75" x14ac:dyDescent="0.25">
      <c r="F58" s="18"/>
      <c r="G58" s="19"/>
      <c r="H58" s="20">
        <f>H56+H57</f>
        <v>4.0489999999999998E-2</v>
      </c>
      <c r="I58" s="21" t="s">
        <v>15</v>
      </c>
    </row>
    <row r="59" spans="1:9" ht="15.75" x14ac:dyDescent="0.25">
      <c r="F59" s="22">
        <v>7</v>
      </c>
      <c r="G59" s="23" t="s">
        <v>16</v>
      </c>
      <c r="H59" s="17">
        <v>2.3699999999999999E-2</v>
      </c>
      <c r="I59" s="13"/>
    </row>
    <row r="60" spans="1:9" ht="15.75" x14ac:dyDescent="0.25">
      <c r="F60" s="22"/>
      <c r="G60" s="23"/>
      <c r="H60" s="20">
        <f>H56+H59</f>
        <v>3.5889999999999998E-2</v>
      </c>
      <c r="I60" s="21" t="s">
        <v>17</v>
      </c>
    </row>
    <row r="61" spans="1:9" ht="15.75" x14ac:dyDescent="0.25">
      <c r="F61" s="22">
        <v>11</v>
      </c>
      <c r="G61" s="23" t="s">
        <v>18</v>
      </c>
      <c r="H61" s="17">
        <v>2.9499999999999998E-2</v>
      </c>
      <c r="I61" s="13"/>
    </row>
    <row r="62" spans="1:9" ht="15.75" x14ac:dyDescent="0.25">
      <c r="F62" s="22"/>
      <c r="G62" s="23"/>
      <c r="H62" s="20">
        <f>H56+H61</f>
        <v>4.1689999999999998E-2</v>
      </c>
      <c r="I62" s="21" t="s">
        <v>19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Eriola Allmetaj</dc:creator>
  <cp:lastModifiedBy>Eriola Allmetaj</cp:lastModifiedBy>
  <cp:lastPrinted>2021-02-17T08:41:20Z</cp:lastPrinted>
  <dcterms:created xsi:type="dcterms:W3CDTF">2019-05-16T08:22:53Z</dcterms:created>
  <dcterms:modified xsi:type="dcterms:W3CDTF">2021-03-02T07:47:11Z</dcterms:modified>
</cp:coreProperties>
</file>