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xhoana.agolli\Desktop\BUXHETI 2021\BUXHETI FAKTIK 2020\"/>
    </mc:Choice>
  </mc:AlternateContent>
  <bookViews>
    <workbookView xWindow="240" yWindow="132" windowWidth="21072" windowHeight="9540"/>
  </bookViews>
  <sheets>
    <sheet name=" Fondet e rindërtimit" sheetId="1" r:id="rId1"/>
  </sheets>
  <definedNames>
    <definedName name="_xlnm._FilterDatabase" localSheetId="0" hidden="1">' Fondet e rindërtimit'!$A$6:$H$65</definedName>
    <definedName name="_xlnm.Print_Titles" localSheetId="0">' Fondet e rindërtimit'!$1:$6</definedName>
  </definedNames>
  <calcPr calcId="152511"/>
</workbook>
</file>

<file path=xl/calcChain.xml><?xml version="1.0" encoding="utf-8"?>
<calcChain xmlns="http://schemas.openxmlformats.org/spreadsheetml/2006/main">
  <c r="H13" i="1" l="1"/>
  <c r="J65" i="1" l="1"/>
  <c r="K65" i="1"/>
  <c r="L65" i="1"/>
  <c r="M65" i="1"/>
  <c r="I65"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7" i="1"/>
  <c r="N65" i="1" l="1"/>
  <c r="G13" i="1"/>
  <c r="G16" i="1"/>
  <c r="H16" i="1"/>
  <c r="G20" i="1"/>
  <c r="H20" i="1"/>
  <c r="G27" i="1"/>
  <c r="F65" i="1"/>
  <c r="G65" i="1" l="1"/>
  <c r="H65" i="1"/>
</calcChain>
</file>

<file path=xl/sharedStrings.xml><?xml version="1.0" encoding="utf-8"?>
<sst xmlns="http://schemas.openxmlformats.org/spreadsheetml/2006/main" count="238" uniqueCount="165">
  <si>
    <t>Kodi</t>
  </si>
  <si>
    <t>No. 9, date 10.01.2020</t>
  </si>
  <si>
    <t>00</t>
  </si>
  <si>
    <t>No. 10, date  10.01.2020</t>
  </si>
  <si>
    <t>06</t>
  </si>
  <si>
    <t>26</t>
  </si>
  <si>
    <t>No. 88, date  31.1.2020</t>
  </si>
  <si>
    <t>87</t>
  </si>
  <si>
    <t>No. 103, date  5.02.2020</t>
  </si>
  <si>
    <t>No.  1132, date 24.12.2020</t>
  </si>
  <si>
    <t>56</t>
  </si>
  <si>
    <t>No. 1133, date 24.12.2020</t>
  </si>
  <si>
    <t>No. 936, date . 25.11.2020</t>
  </si>
  <si>
    <t xml:space="preserve"> No. 1131, date  24.12.2020</t>
  </si>
  <si>
    <t>No.  631, date  29.07.2020</t>
  </si>
  <si>
    <t>12</t>
  </si>
  <si>
    <t>No. 213, date 11.03.2020</t>
  </si>
  <si>
    <t>10</t>
  </si>
  <si>
    <t>No.  499, date 24.06.2020</t>
  </si>
  <si>
    <t>No.  443, date  3.06.2020</t>
  </si>
  <si>
    <t>No.  489, date  17.06.2020</t>
  </si>
  <si>
    <t>No.  588, date 22.07.2020</t>
  </si>
  <si>
    <t>No.  524, date 1.07.2020</t>
  </si>
  <si>
    <t>No.  528, date  24.06.2020</t>
  </si>
  <si>
    <t>No.  540, date  8.7.2020</t>
  </si>
  <si>
    <t xml:space="preserve">No.  543, date  9.07.2020 </t>
  </si>
  <si>
    <t>No. 562, date 15.07.2020</t>
  </si>
  <si>
    <t xml:space="preserve">No. 525, date  01.07.2020 </t>
  </si>
  <si>
    <t>No. 1130, date  24.12.2020</t>
  </si>
  <si>
    <t xml:space="preserve">No.  644 date  3.08.2020 </t>
  </si>
  <si>
    <t>No.  646, date  3.08.2020</t>
  </si>
  <si>
    <t>No.  649, date 13.08.2020</t>
  </si>
  <si>
    <t>No.  650, date  13.08.2020</t>
  </si>
  <si>
    <t>No. 666, date 27.08.2020</t>
  </si>
  <si>
    <t>No.  687, date 2.09.2020</t>
  </si>
  <si>
    <t>No.  731, date 16.09.2020</t>
  </si>
  <si>
    <t>No.  732, date 16.09.2020</t>
  </si>
  <si>
    <t>No. 775, date 30.9.2020</t>
  </si>
  <si>
    <t>No. 790, date 7.10.2020</t>
  </si>
  <si>
    <t>No. 794, date  7.10.2020</t>
  </si>
  <si>
    <t>No. 828, date  12.10.2020</t>
  </si>
  <si>
    <t>Për përdorimin e fondit të rindërtimit, miratuar në buxhetin e vitit 2020, për financimin e rindërtimit të objektit arsimor shkolla 9-vjeçare "Gjon Gjonaj", Njësia Administrative Laç, bashkia Kurbin dhe caktimin e bashkisë Kurbin  si njësi zbatuese”</t>
  </si>
  <si>
    <t>No.  977, date  2.12.2020</t>
  </si>
  <si>
    <t>No. 918, date  11.11.2020</t>
  </si>
  <si>
    <t>No. 880, date  11.11.2020</t>
  </si>
  <si>
    <t>No. 887, date  4.11.2020</t>
  </si>
  <si>
    <t>No.  910, date 18.11.2020</t>
  </si>
  <si>
    <t>No. 935, date  25.11.2020</t>
  </si>
  <si>
    <t>No.  979, date  2.12.2020</t>
  </si>
  <si>
    <t>Ministria e Brendshme</t>
  </si>
  <si>
    <t>16</t>
  </si>
  <si>
    <t>No. 980, date  2.12.2020</t>
  </si>
  <si>
    <t>No. 1010, date  9.12.2020</t>
  </si>
  <si>
    <t>No. 1034, date  16.12.2020</t>
  </si>
  <si>
    <t>No. 1035, date  16.12.2020</t>
  </si>
  <si>
    <t>No. 1112, date  16.12.2020</t>
  </si>
  <si>
    <t>No.  1047, date  16.12.2020</t>
  </si>
  <si>
    <t>No. 1136, date  24.12.2020</t>
  </si>
  <si>
    <t>No. 1135, date  24.12.2020</t>
  </si>
  <si>
    <t>No. 1134, date  24.12.2020</t>
  </si>
  <si>
    <t>No.  1145, date  24.12.2020</t>
  </si>
  <si>
    <t>No.  1144, date  24.12.2020</t>
  </si>
  <si>
    <t>TOTAL</t>
  </si>
  <si>
    <t>Perfituesi</t>
  </si>
  <si>
    <t>VKM</t>
  </si>
  <si>
    <t>E M E R T I M I   I  VKM</t>
  </si>
  <si>
    <t>Grante/Donacione</t>
  </si>
  <si>
    <t>Shpenzime buxhetore</t>
  </si>
  <si>
    <t>Pushteti Qendror</t>
  </si>
  <si>
    <t>Agjencia Kombetare e Planifikimit te Territorit</t>
  </si>
  <si>
    <t>Bashkia Tirane</t>
  </si>
  <si>
    <t>Ministria e Infrastruktures dhe Energjise</t>
  </si>
  <si>
    <t>Ministria e Turizmit dhe Mjedisit</t>
  </si>
  <si>
    <t>AKSHI</t>
  </si>
  <si>
    <t>Për caktimin e njësive zbatuese për hartimin e planeve të detyruaravendore dhe financimin e tyre nga Fondi për Rindërtimit.</t>
  </si>
  <si>
    <t>Për një shtesë fondi në buxhetin e miratuar për vitin 2020,  për Bashkinë Tirane dhe për ministrinë e Infrastrukturës dhe Energjisë, për përballimin e shpenzimeve për inspektimin dhe vlerësimin e dëmeve në njësitë e vetqeverisjes vendore, të prekura nga fatkeqsia natyrore e tërmetit të datës 26.11.2019.</t>
  </si>
  <si>
    <t>Per nje shtese fondi, nga fondi per rindertimin ne buxhetin e miratuar per ministrine e Turizmit dhe Mjedisit per vitin 2020, per akomodimin e perkohshem te te demtuarve ne qarqet Durres, Tirane e Lezhe".</t>
  </si>
  <si>
    <t>Per caktimin e Agjencise Kombetare te Shoqerise se Informacionit (AKSHI) si njesi zbatuese per ngritjen e portalit unik qeveritar te procesit te rindertimit dhe financimin e tij nga fondi I rindertimit, miratuar ne buxhetin e vitit 2020"</t>
  </si>
  <si>
    <t>Per disa ndryshime ne Vendimin nr. 202, dt 5.03.2020, te KM, "Per perdorimin e fondit te rindertimit, miratuar ne buxhetine vitit 2020 per financimin e rindertimit te banesave individuale te ndryshuar"</t>
  </si>
  <si>
    <t>FZHSH</t>
  </si>
  <si>
    <t>Per disa ndryshime ne VKM nr 307, dt 16.04.2020 "Per perdorimin e Fondit te Rindertimit per financimin e rikonstruksionitdhe te ndertimit te infrastruktures publike, ne funksion te rindertimit tebanesave individuale dhe caktimin e Fondit Shqiptar te Zhvillimit si njesi zbatuese.</t>
  </si>
  <si>
    <t xml:space="preserve">'Per disa ndryshime ne VKM nr 587, dt 22.07.2020 "Per perdorimin e fondit te rindertimit per financimin e rindertimit te njesive te banimit ne ndertesa (pallat) te demtuara, ne zonat e shpallura per zhvillim te detyruar.  </t>
  </si>
  <si>
    <t>Per disa ndryshime ne VKM nr 212, dt 11.03.2020 "Per perdorimin e Fondit te Rindertimit per financimin e rindertimit te objekteve arsimore"</t>
  </si>
  <si>
    <t>Ministria e Kultures</t>
  </si>
  <si>
    <t>Per perdorimin e Fondit te Rindertimit “Për caktimin e Institutit Kombëtar të Trashigimsë Kulturore si njësi zbatuese, dhe për përdorimin e fondit të rindërtimit, miratuar në buxhetin e vitit 2020, për financimin e restaurimit/rindërtimit të pasurive kulturore”</t>
  </si>
  <si>
    <t>Per disa shtesa dhe ndryshime ne VKM nr 359 dt 4.05.2020 ""Per shpronesimin, per interes publik, te pronareve te pasurive te paluajtshme, prone private dhe shkembimin e prones ne funksion te procesit te rindertimit per shpalljen e zones se re per zhvillim ne NJ.A, Lac Bashkia Kurbin"</t>
  </si>
  <si>
    <t>Enti I Banesave</t>
  </si>
  <si>
    <t>Bashkia Shijak</t>
  </si>
  <si>
    <t>Bashkia Kamez, Bashkia Kavaje</t>
  </si>
  <si>
    <t>"Per perdorimin e fondit te rindertimit per financimin e rikonstruksionit te banesave individuale dhe njesive te banimit ne ndertesa ne Bashkine Shijak</t>
  </si>
  <si>
    <t>Per perdorimin e Fondit te Rindertimit per financimin e rikonstruksionit te banesave individuale dhe njesive te banimit ne ndertesa ne Bashkite Kamez, Kavaje.</t>
  </si>
  <si>
    <t>Bashkite Mirdite, Vore, Rrogozhine</t>
  </si>
  <si>
    <t>Bashkia Kruje, Thumane</t>
  </si>
  <si>
    <t>Për disa ndryshime dhe shtesa në vendimin nr. 441, datë 3.6.2020, të këshillit të ministrave, “për përdorimin e fondit të rindërtimit, miratuar në buxhetin e vitit 2020, për financimin e hartimit të projekteve për miratimin e lejeve të ndërtimit, për ndërtimin e njësive të banimit në ndërtesa (pallat),  në zonat e shpallura për zhvillim të detyruar, në bashkitë Durrës, Kavajë, Krujë, Kurbin, Lezhë, Shijak dhe Vorë”</t>
  </si>
  <si>
    <t>"Per perdorimin e Fondit te Rindertimit per financimin e rikonstruksionit te Banesave individuale dhe te njesive te banimit ne ndertesa (pallat), ne Bashkite mirdite, Vore dhe Rrogozhine</t>
  </si>
  <si>
    <t xml:space="preserve"> "Per perdorimin e fondit te rindertimit, per shpronesimin per interes publik te pronareve te pasurive te paluajtshme, prone private, ne funksion te procesit te rindertimit, per shpalljen e zones 1/1, te re per zhvillim, ne njesine administrative Thumane, Bashkia Kruje." 9</t>
  </si>
  <si>
    <t>Fondi Shqiptar I Zhvillimit</t>
  </si>
  <si>
    <t>Bashkite Durres, Tirane, Lezhe, Kruje dhe Kavaje</t>
  </si>
  <si>
    <t>Bashkia Kamez</t>
  </si>
  <si>
    <t xml:space="preserve">Bashkite Kurbin, Shijak, Durres, </t>
  </si>
  <si>
    <t>"Per perdorimin e fondit te rindertimit, miratuar ne buxhetin e vitit 2020, per financimin e rikonstruksionit  ose te riparimit te banesave individuale, te njesive te banimit ne ndertesa (pallat) si dhe mjediseve ne bashkepronesi ose te perbashketa ne ndertesa, ne bashkite Durres, Tirane, Lezhe, Kruje dhe Kavaje."</t>
  </si>
  <si>
    <t xml:space="preserve">"Per perdorimin e fondit te rindertimit, miratuar nga buxheti i vitit 2020 per blerjen e apattamenteve qe do ti dhurohen familjareve te viktimave si pasoje e termetit te dt 26.11.2019 nga bashkia Kamez. </t>
  </si>
  <si>
    <t>"Per perdorimin e FR, miratuar ne Buxhetin e vitit 2020, per financimin e rikonstruksionit ose te riparimit te banesave individuale, te njesive te banimit ne ndertesa (pallat) si dhe mjediseve ne bashkepronesi ose te perbashketa ne ndertesa (pallat), ne Bashkite Kurbin, Shijak dhe Durres."</t>
  </si>
  <si>
    <t>ARRSH</t>
  </si>
  <si>
    <t>“Për përdorimin e fondit të rindërtimit, miratuar në buxhetin e vitit 2020, për financimin e rindërtimit të Urës së Tapizës dhe caktimin e Autoritet Rrugor Shqiptar si njësi zbatuese”</t>
  </si>
  <si>
    <t>Bashkite Lezhe, Durres</t>
  </si>
  <si>
    <t>Bashkite Durres, Shijak</t>
  </si>
  <si>
    <t>Bashkite Shijak, Kurbin</t>
  </si>
  <si>
    <t>Bashkite Tirane, Kurbin</t>
  </si>
  <si>
    <t>Per perdorimin e fondit te rindertimit miratuar ne buxhetin e vitit 2020, per financimin e hartimit te projektit te nderhyrjeve rehabilituese/pershtatese te nevojshme per kthimin e strukturesse objekteve qe jane klasifikuar si objekte me demtimete medha strukturore ose demtime shume te renda jostrukturore ne Bashkite Lezhe dhe Durres</t>
  </si>
  <si>
    <t>Per perdorimin e Fondit te Rindertimit, miratuar ne buxhetin e vitit 2020, per financimin e rikonstruksionit te banesave individuale te njesive te banimit ne ndertesa (pallat) ne Bashkite Lezhe Durres dhe Shijak"</t>
  </si>
  <si>
    <t xml:space="preserve">“Për përdorimin e fondit të rindërtimit, miratuar në buxhetin e vitit 2020, për financimin e rikonstruksionit të banesave individuale, të njësive të banimit në ndërtesa (pallat), në bashkitë Shijak dhe Kurbin”, </t>
  </si>
  <si>
    <t xml:space="preserve">  Për përdorimin e fondit të rindërtimit, miratuar në buxhetin e vitit 2020, për financimin e hartimit të projektit të ndërhyrjeve rehabilituese/përshtatëse të nevojshme për kthimin e strukturës së objekteve që janë klasifikuar si objekte me dëmtime të mëdha strukturore ose dëmtime shumë të rënda jostrukturore, në bashkitë Tiranë dhe Kurbin”</t>
  </si>
  <si>
    <t>Bashkia Kruje</t>
  </si>
  <si>
    <t>Bashkia Durres</t>
  </si>
  <si>
    <t>Bashkia Lezhe, Kurbin, Durres</t>
  </si>
  <si>
    <t>Bashkia Kruje, Shijak, Durres, Tirane</t>
  </si>
  <si>
    <t>Bashkia Durres,</t>
  </si>
  <si>
    <t xml:space="preserve">Per shpronesimin për interes publik, të pronarëve të pasurive të paluajtshme, pronë private dhe shkëmbimin e pronës, në funksion të procesit të rindërtimit, për shpalljen e zonës 1/2, të re për zhvillim, në Njësinë Administrative Thumanë, Bashkia Krujë” </t>
  </si>
  <si>
    <t>Për përdorimin e fondit të rindërtimit, miratuar në buxhetin e vitit 2020, për financimin e blerjes së apartamenteve, që do t’iu dhurohen familjarëve të viktimave si pasojë e tërmetit të datës 26.11.2019, nga bashkia Durrës</t>
  </si>
  <si>
    <t>"Per perdorimin e FR miratuar ne buxhetin e vitit 2020, financimin e pergatitjes se shesheve te ndertimit ne Bashkite Kurbin, Lezhe dhe Durres (KSHR nr. 49)</t>
  </si>
  <si>
    <t xml:space="preserve"> "Per perdorimin e FR miratuar ne buxhetin e vitit 2020, per financimin e  rikostruksionit ose te riparimit te banesave individuale , te njesive te banimit ne ndertesa (pallat)  si dhe mjediseve ne bashkepronesi ose te perbashketa ne ndertesa (pallat) ne bashkite Kruje, Shijak, Durres dhe Tirane   (pjeserishte KSHR nr 50 dhe KSHR 44) </t>
  </si>
  <si>
    <t>Për përdorimin e fondit të rindërtimit nga bashkia Durrës , miratuar në buxhetin e vitit 2020, për financimin e hartimit të projekt-preventivit dhe riforcimin e hidrovorit  të Durrësit"</t>
  </si>
  <si>
    <t>Bashkia Vore, Lezhe</t>
  </si>
  <si>
    <t>Bashkia Kurbin</t>
  </si>
  <si>
    <t>Bashkia Kavaje, Kruje</t>
  </si>
  <si>
    <t>"Per shpronesimin , per interes publik, te pronareve te pasurive te paluajtshme, prone private, dhe shkembimin e prones, ne funksion te procesit te rindertimit, per shpalljen e zones se re per zhvillim ne njesine administrative Bubq, Bashkia Kruje"</t>
  </si>
  <si>
    <t>Per perdorimin e FR per financimin e rikonstruksionit te banesave individuale dhe njesive te banimit ne ndertesa (pallat) si dhe mjediseve ne bashkepronesi ose te perbashketa ne ndertesa(pallat), ne bashkite Vore dhe Lezhe.</t>
  </si>
  <si>
    <t xml:space="preserve"> Per perdorimin e FR per financimin e pergatitjes se shesheve te ndertimit ne Bashkite Kavaje dhe Kruje</t>
  </si>
  <si>
    <t>Per shpronesimin për interes publik, të pronarëve të pasurive të paluajtshme, pronë private dhe shkëmbimin e pronës, në funksion të procesit të rindërtimit, ne zonen e re per zhvillim ne njesine administrative Vaqarr, Bashkia Tirane</t>
  </si>
  <si>
    <t xml:space="preserve">Bashkia Durrës, Lezhë dhe Kamzë </t>
  </si>
  <si>
    <t xml:space="preserve">Bashkia Lezhe </t>
  </si>
  <si>
    <t xml:space="preserve">BASHKIA DURRËS DHE LEZHË </t>
  </si>
  <si>
    <t xml:space="preserve">Për përdorimin e fondit të rindërtimit për financimin e rikonstruksionit të banesave individuale dhe të njësive të banimit në ndërtesa (pallat), në bashkitë durrës, lezhë dhe kamzë </t>
  </si>
  <si>
    <t xml:space="preserve">Për përdorimin e fondit të rindërtimit, miratuar në buxhetin e vitit 2020, për financimin e rindërtimit të godinës së bashkisë kurbin e caktimin e bashkisë kurbin si njësi zbatuese </t>
  </si>
  <si>
    <t xml:space="preserve"> "Per perdorimin e fondit te rindertimit, per financimin e rindertimit te shkolles se mesme profesionale "Kolin Gjoka", bashkia Lezhe dhe caktimin e bashkise Lezhe si njesi zbatuese (KSHR 58)
</t>
  </si>
  <si>
    <t xml:space="preserve"> "Per perdorimin e FR, per financimin e hatimit te projekteve te nderhyrjeve rehabilitues/pershtatese te nevojshme per kthimin e struktures se objekteve qe jane klasifikuar si objekte me demtime te medha strukturore ose demtime shume te renda jo strukturore, ne B.Kamez.</t>
  </si>
  <si>
    <t>BASHKIA VORË DHE KAVAJË</t>
  </si>
  <si>
    <t>BASHKIA LEZHË</t>
  </si>
  <si>
    <t>BASHKIA SHIJAK</t>
  </si>
  <si>
    <t>BASHKIA Lezhe</t>
  </si>
  <si>
    <t>Shkolla "At Zef Pellumbi ne vlere 45,300,000 per Bashkine Lezhe  (KSHR 66)</t>
  </si>
  <si>
    <t>Bashkia Kruje dhe Lezhe</t>
  </si>
  <si>
    <t>Nashkia Kruje.</t>
  </si>
  <si>
    <t>Per perdorimin e FR per financimin e rindertimit te objektit arsimor shkolla 9 vjecare "Hajdar Zogu", fshati Tapize, njesia administrative Nikel, Bashkia Kruje</t>
  </si>
  <si>
    <t xml:space="preserve"> "Per perdorimin e FR per financimin e rindertimit te objektit Atrium Center Thumana", Njesia Administrative Thumane, Bashkia Kruje.(kshr 67)</t>
  </si>
  <si>
    <t>Nr.</t>
  </si>
  <si>
    <t>Pushteti Vendor</t>
  </si>
  <si>
    <t>Planifikuar ne buxhet                3 000 000</t>
  </si>
  <si>
    <t>Akorduar</t>
  </si>
  <si>
    <t>Planifikuar ne buxhet 29 000 000</t>
  </si>
  <si>
    <t>ne 000/lek</t>
  </si>
  <si>
    <t>Totali</t>
  </si>
  <si>
    <t>Perdorimi i Fondit te Rindertimit sipas artikujve</t>
  </si>
  <si>
    <t>"Për përdorimin e fondit të rindërtimit, për financimin e riforcimit të njësive të banimit në ndërtesa (pallat )  dhe banesave individuale  në bashkitë Durrës dhe Lezhë
"</t>
  </si>
  <si>
    <t xml:space="preserve"> Per përdorimin e fondit të rindërtimit, për financimin e  projektimit, zbatimit të punimeve , mbikëqyrjes dhe kolaudimit të qendrës së shërbimeve dhe administrimit të mjeteve të transportit </t>
  </si>
  <si>
    <t>""Per përdorimin e fondit të rindërtimit, për financimin e rikonstruksionit të banesave individuale dhe njësive të banimit në ndërtesa (pallat), në bashkitë Vorë dhe Kavajë"</t>
  </si>
  <si>
    <t xml:space="preserve">"Per përdorimin e fondit të rindërtimit, për riforcimin e pallatit të kulturës “dede ndue lazri”, bashkia Lezhë </t>
  </si>
  <si>
    <t xml:space="preserve">"Per përdorimin e fondit të rindërtimit për financimin rikonstruksionit/ riparimit të banesave individuale, në bashkinë Shijak </t>
  </si>
  <si>
    <t xml:space="preserve"> "Per përdorimin e fondit të rindërtimit për financimin e rindërtimit të banesave individuale, në bashkinë shijak" </t>
  </si>
  <si>
    <t xml:space="preserve">Per përdorimin e fondit të rindërtimit, për financimin e hartimit të projektit të  ndërhyrjeve rehabilituese/ përshtatëse të nevojshme për kthimin  e strukturës  së objekteve që janë klasifikuar si objekte me dëmtime të mëdha strukturore ose dëmtime shumë të rënda jostrukturore,  në bashkinë Lezhë </t>
  </si>
  <si>
    <t>PPer përdorimin e fondit të rindërtimit për financimi ne rikonstruksionit tëbanesave individuale dhe njësive të banimit në ndërtesa(pallat),si dhe mjediseve në bashkëpronësi ose të përbashkëta në ndërtesa(pallat)ne Bashkite Kruje dhe lezhe</t>
  </si>
  <si>
    <t>Per përdorimin e fondit të rindërtimit për financimin e rindërtimit/rikonstruksionit të objekteve arsimore,në bashkinë tiranë dhe caktimin e bashkisë Tiranë si njësi zbatuese.</t>
  </si>
  <si>
    <t>Për një ndryshim në vendimin nr. 645, datë 3.8.2020, të Këshillit të Ministrave "Per perdorimin e fondit te rindertimit per financimin e rindertimit te njesive te banimit ne ndertesa pallati dhe ndertesave [publike ne zonat e reja per zhvillim, , ne njesite administrative 4 e 8, zona 5 Maji dhe NJKA nr 6 zona Kombinat, Bashkia Tirane"</t>
  </si>
  <si>
    <t>Përdorimet e Fondit të Rindërtimit, për vitin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</si>
</sst>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 *."/>
    <numFmt numFmtId="167" formatCode="&quot;   &quot;@"/>
    <numFmt numFmtId="168" formatCode="\ \ \ \ \ \ \ \ \ \ @\ *."/>
    <numFmt numFmtId="169" formatCode="\ \ \ \ \ \ \ \ \ \ \ \ @\ *."/>
    <numFmt numFmtId="170" formatCode="\ \ \ \ \ \ \ \ \ \ \ \ @"/>
    <numFmt numFmtId="171" formatCode="\ \ \ \ \ \ \ \ \ \ \ \ \ @\ *."/>
    <numFmt numFmtId="172" formatCode="\ @\ *."/>
    <numFmt numFmtId="173" formatCode="\ @"/>
    <numFmt numFmtId="174" formatCode="&quot;      &quot;@"/>
    <numFmt numFmtId="175" formatCode="\ \ @\ *."/>
    <numFmt numFmtId="176" formatCode="\ \ @"/>
    <numFmt numFmtId="177" formatCode="&quot;         &quot;@"/>
    <numFmt numFmtId="178" formatCode="\ \ \ @\ *."/>
    <numFmt numFmtId="179" formatCode="\ \ \ @"/>
    <numFmt numFmtId="180" formatCode="&quot;            &quot;@"/>
    <numFmt numFmtId="181" formatCode="\ \ \ \ @\ *."/>
    <numFmt numFmtId="182" formatCode="\ \ \ \ @"/>
    <numFmt numFmtId="183" formatCode="&quot;               &quot;@"/>
    <numFmt numFmtId="184" formatCode="\ \ \ \ \ \ @\ *."/>
    <numFmt numFmtId="185" formatCode="\ \ \ \ \ \ @"/>
    <numFmt numFmtId="186" formatCode="\ \ \ \ \ \ \ @\ *."/>
    <numFmt numFmtId="187" formatCode="\ \ \ \ \ \ \ \ \ @\ *."/>
    <numFmt numFmtId="188" formatCode="\ \ \ \ \ \ \ \ \ @"/>
    <numFmt numFmtId="189" formatCode="_-* #,##0.00_L_e_k_-;\-* #,##0.00_L_e_k_-;_-* &quot;-&quot;??_L_e_k_-;_-@_-"/>
    <numFmt numFmtId="190" formatCode="_-* #,##0.00_-;\-* #,##0.00_-;_-* &quot;-&quot;??_-;_-@_-"/>
    <numFmt numFmtId="191" formatCode="#,##0.000"/>
    <numFmt numFmtId="192" formatCode="&quot;IR£&quot;#,##0;\-&quot;IR£&quot;#,##0"/>
    <numFmt numFmtId="193" formatCode="mmmm\ d\,\ yyyy"/>
    <numFmt numFmtId="194" formatCode="_([$€]* #,##0.00_);_([$€]* \(#,##0.00\);_([$€]* &quot;-&quot;??_);_(@_)"/>
    <numFmt numFmtId="195" formatCode="#,##0.0"/>
    <numFmt numFmtId="196" formatCode="#,##0\ &quot;Kč&quot;;\-#,##0\ &quot;Kč&quot;"/>
    <numFmt numFmtId="197" formatCode="_-* #,##0_-;\-* #,##0_-;_-* &quot;-&quot;_-;_-@_-"/>
    <numFmt numFmtId="198" formatCode="_-&quot;¢&quot;* #,##0_-;\-&quot;¢&quot;* #,##0_-;_-&quot;¢&quot;* &quot;-&quot;_-;_-@_-"/>
    <numFmt numFmtId="199" formatCode="_-&quot;¢&quot;* #,##0.00_-;\-&quot;¢&quot;* #,##0.00_-;_-&quot;¢&quot;* &quot;-&quot;??_-;_-@_-"/>
    <numFmt numFmtId="200" formatCode="[&gt;=0.05]#,##0.0;[&lt;=-0.05]\-#,##0.0;?0.0"/>
    <numFmt numFmtId="201" formatCode="_-* #,##0_?_._-;\-* #,##0_?_._-;_-* &quot;-&quot;_?_._-;_-@_-"/>
    <numFmt numFmtId="202" formatCode="_-* #,##0.00_?_._-;\-* #,##0.00_?_._-;_-* &quot;-&quot;??_?_._-;_-@_-"/>
    <numFmt numFmtId="203" formatCode="[Black]#,##0.0;[Black]\-#,##0.0;;"/>
    <numFmt numFmtId="204" formatCode="[Black][&gt;0.05]#,##0.0;[Black][&lt;-0.05]\-#,##0.0;;"/>
    <numFmt numFmtId="205" formatCode="[Black][&gt;0.5]#,##0;[Black][&lt;-0.5]\-#,##0;;"/>
    <numFmt numFmtId="206" formatCode="#,##0.0____"/>
    <numFmt numFmtId="207" formatCode="General\ \ \ \ \ \ "/>
    <numFmt numFmtId="208" formatCode="0.0\ \ \ \ \ \ \ \ "/>
    <numFmt numFmtId="209" formatCode="mmmm\ yyyy"/>
    <numFmt numFmtId="210" formatCode="0.0"/>
  </numFmts>
  <fonts count="83">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2"/>
      <name val="Arial"/>
      <family val="2"/>
    </font>
    <font>
      <sz val="11"/>
      <name val="Arial"/>
      <family val="2"/>
    </font>
    <font>
      <sz val="10"/>
      <name val="Helv"/>
      <charset val="204"/>
    </font>
    <font>
      <sz val="10"/>
      <color indexed="8"/>
      <name val="Arial"/>
      <family val="2"/>
    </font>
    <font>
      <sz val="12"/>
      <name val="Times New Roman"/>
      <family val="1"/>
    </font>
    <font>
      <sz val="8"/>
      <name val="Arial"/>
      <family val="2"/>
    </font>
    <font>
      <sz val="9"/>
      <name val="Times New Roman"/>
      <family val="1"/>
    </font>
    <font>
      <sz val="7"/>
      <name val="Letter Gothic CE"/>
      <family val="3"/>
      <charset val="238"/>
    </font>
    <font>
      <sz val="11"/>
      <color indexed="8"/>
      <name val="Calibri"/>
      <family val="2"/>
    </font>
    <font>
      <sz val="7"/>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sz val="10"/>
      <name val="Arial CE"/>
      <charset val="238"/>
    </font>
    <font>
      <b/>
      <sz val="11"/>
      <color indexed="9"/>
      <name val="Calibri"/>
      <family val="2"/>
    </font>
    <font>
      <sz val="12"/>
      <name val="Times"/>
      <family val="1"/>
    </font>
    <font>
      <sz val="11"/>
      <color theme="1"/>
      <name val="Calibri"/>
      <family val="2"/>
      <charset val="238"/>
      <scheme val="minor"/>
    </font>
    <font>
      <sz val="10"/>
      <name val="Arial"/>
      <family val="2"/>
      <charset val="238"/>
    </font>
    <font>
      <sz val="10"/>
      <name val="MS Sans Serif"/>
      <family val="2"/>
    </font>
    <font>
      <sz val="9"/>
      <name val="Times"/>
      <family val="1"/>
    </font>
    <font>
      <sz val="10"/>
      <color theme="1"/>
      <name val="Arial"/>
      <family val="2"/>
      <charset val="238"/>
    </font>
    <font>
      <i/>
      <sz val="11"/>
      <color indexed="23"/>
      <name val="Calibri"/>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u/>
      <sz val="10"/>
      <color indexed="12"/>
      <name val="Arial"/>
      <family val="2"/>
    </font>
    <font>
      <u/>
      <sz val="10"/>
      <color theme="10"/>
      <name val="Arial"/>
      <family val="2"/>
    </font>
    <font>
      <u/>
      <sz val="11"/>
      <color theme="10"/>
      <name val="Calibri"/>
      <family val="2"/>
    </font>
    <font>
      <sz val="12"/>
      <name val="Academy"/>
    </font>
    <font>
      <sz val="8"/>
      <name val="Academy"/>
    </font>
    <font>
      <sz val="11"/>
      <color indexed="62"/>
      <name val="Calibri"/>
      <family val="2"/>
    </font>
    <font>
      <sz val="10"/>
      <name val="CTimesRoman"/>
    </font>
    <font>
      <sz val="11"/>
      <color indexed="52"/>
      <name val="Calibri"/>
      <family val="2"/>
    </font>
    <font>
      <sz val="6.15"/>
      <name val="Arial"/>
      <family val="2"/>
    </font>
    <font>
      <sz val="11"/>
      <color indexed="60"/>
      <name val="Calibri"/>
      <family val="2"/>
    </font>
    <font>
      <sz val="10"/>
      <name val="Tms Rmn"/>
    </font>
    <font>
      <sz val="12"/>
      <name val="Tms Rmn"/>
    </font>
    <font>
      <sz val="10"/>
      <name val="MetaNormalLF-Roman"/>
    </font>
    <font>
      <sz val="10"/>
      <color theme="1"/>
      <name val="Calibri"/>
      <family val="2"/>
    </font>
    <font>
      <sz val="10"/>
      <name val="NTHarmonica"/>
      <charset val="204"/>
    </font>
    <font>
      <b/>
      <sz val="11"/>
      <color indexed="63"/>
      <name val="Calibri"/>
      <family val="2"/>
    </font>
    <font>
      <b/>
      <sz val="11"/>
      <color indexed="16"/>
      <name val="Times New Roman"/>
      <family val="1"/>
    </font>
    <font>
      <b/>
      <sz val="18"/>
      <color indexed="56"/>
      <name val="Cambria"/>
      <family val="2"/>
    </font>
    <font>
      <b/>
      <sz val="6.15"/>
      <name val="Arial"/>
      <family val="2"/>
    </font>
    <font>
      <b/>
      <sz val="10"/>
      <name val="Arial"/>
      <family val="2"/>
    </font>
    <font>
      <b/>
      <sz val="4.5"/>
      <name val="Arial"/>
      <family val="2"/>
    </font>
    <font>
      <b/>
      <sz val="12"/>
      <name val="MS Sans Serif"/>
      <family val="2"/>
    </font>
    <font>
      <sz val="4.5"/>
      <name val="Arial"/>
      <family val="2"/>
    </font>
    <font>
      <sz val="11"/>
      <name val="MetaNormalLF-Roman"/>
      <family val="2"/>
    </font>
    <font>
      <b/>
      <sz val="10"/>
      <name val="Tms Rmn"/>
    </font>
    <font>
      <b/>
      <sz val="11"/>
      <color indexed="8"/>
      <name val="Calibri"/>
      <family val="2"/>
    </font>
    <font>
      <sz val="6"/>
      <name val="Arial"/>
      <family val="2"/>
    </font>
    <font>
      <b/>
      <sz val="18"/>
      <color indexed="62"/>
      <name val="Cambria"/>
      <family val="2"/>
    </font>
    <font>
      <sz val="11"/>
      <color indexed="10"/>
      <name val="Calibri"/>
      <family val="2"/>
    </font>
    <font>
      <b/>
      <i/>
      <sz val="10"/>
      <name val="Times New Roman"/>
      <family val="1"/>
    </font>
    <font>
      <vertAlign val="superscript"/>
      <sz val="9"/>
      <color indexed="8"/>
      <name val="Times New Roman"/>
      <family val="1"/>
    </font>
    <font>
      <sz val="9"/>
      <color indexed="8"/>
      <name val="Times New Roman"/>
      <family val="1"/>
    </font>
    <font>
      <b/>
      <sz val="18"/>
      <name val="Arial CE"/>
      <charset val="238"/>
    </font>
    <font>
      <b/>
      <sz val="12"/>
      <name val="Arial CE"/>
      <charset val="238"/>
    </font>
    <font>
      <sz val="12"/>
      <color indexed="24"/>
      <name val="Modern"/>
      <family val="3"/>
      <charset val="255"/>
    </font>
    <font>
      <b/>
      <sz val="18"/>
      <color indexed="24"/>
      <name val="Modern"/>
      <family val="3"/>
      <charset val="255"/>
    </font>
    <font>
      <b/>
      <sz val="12"/>
      <color indexed="24"/>
      <name val="Modern"/>
      <family val="3"/>
      <charset val="255"/>
    </font>
    <font>
      <b/>
      <u/>
      <sz val="18"/>
      <color rgb="FFC00000"/>
      <name val="Calibri"/>
      <family val="2"/>
      <scheme val="minor"/>
    </font>
    <font>
      <b/>
      <sz val="12"/>
      <name val="Calibri"/>
      <family val="2"/>
      <scheme val="minor"/>
    </font>
    <font>
      <sz val="12"/>
      <name val="Calibri"/>
      <family val="2"/>
      <scheme val="minor"/>
    </font>
    <font>
      <b/>
      <i/>
      <sz val="12"/>
      <name val="Calibri"/>
      <family val="2"/>
      <scheme val="minor"/>
    </font>
    <font>
      <b/>
      <sz val="14"/>
      <name val="Calibri"/>
      <family val="2"/>
      <scheme val="minor"/>
    </font>
    <font>
      <b/>
      <sz val="16"/>
      <name val="Calibri"/>
      <family val="2"/>
      <scheme val="minor"/>
    </font>
    <font>
      <sz val="16"/>
      <name val="Calibri"/>
      <family val="2"/>
      <scheme val="minor"/>
    </font>
    <font>
      <b/>
      <sz val="12"/>
      <color rgb="FFC00000"/>
      <name val="Calibri"/>
      <family val="2"/>
      <scheme val="minor"/>
    </font>
    <font>
      <b/>
      <sz val="10"/>
      <color theme="4" tint="-0.249977111117893"/>
      <name val="Times New Roman"/>
      <family val="1"/>
    </font>
    <font>
      <b/>
      <sz val="10"/>
      <color theme="4" tint="-0.249977111117893"/>
      <name val="Arial"/>
      <family val="2"/>
    </font>
    <font>
      <b/>
      <sz val="14"/>
      <color theme="4" tint="-0.249977111117893"/>
      <name val="Calibri"/>
      <family val="2"/>
      <scheme val="minor"/>
    </font>
    <font>
      <sz val="10"/>
      <color rgb="FFFF0000"/>
      <name val="Times New Roman"/>
      <family val="1"/>
    </font>
  </fonts>
  <fills count="40">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6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D9D9D9"/>
        <bgColor indexed="64"/>
      </patternFill>
    </fill>
  </fills>
  <borders count="5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auto="1"/>
      </bottom>
      <diagonal/>
    </border>
    <border>
      <left/>
      <right/>
      <top style="thin">
        <color indexed="64"/>
      </top>
      <bottom style="double">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style="medium">
        <color indexed="64"/>
      </top>
      <bottom style="hair">
        <color indexed="64"/>
      </bottom>
      <diagonal/>
    </border>
    <border>
      <left style="thick">
        <color indexed="64"/>
      </left>
      <right/>
      <top/>
      <bottom style="thick">
        <color indexed="64"/>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medium">
        <color indexed="64"/>
      </right>
      <top style="hair">
        <color indexed="64"/>
      </top>
      <bottom style="thick">
        <color indexed="64"/>
      </bottom>
      <diagonal/>
    </border>
  </borders>
  <cellStyleXfs count="479">
    <xf numFmtId="0" fontId="0" fillId="0" borderId="0"/>
    <xf numFmtId="43"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7" fillId="0" borderId="0"/>
    <xf numFmtId="0" fontId="8" fillId="0" borderId="0">
      <alignment vertical="top"/>
    </xf>
    <xf numFmtId="0" fontId="9"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7" fillId="0" borderId="0"/>
    <xf numFmtId="0" fontId="7" fillId="0" borderId="0"/>
    <xf numFmtId="0" fontId="7" fillId="0" borderId="0"/>
    <xf numFmtId="0" fontId="7" fillId="0" borderId="0"/>
    <xf numFmtId="0" fontId="7"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7" fillId="0" borderId="0"/>
    <xf numFmtId="166" fontId="10" fillId="0" borderId="0"/>
    <xf numFmtId="49" fontId="10" fillId="0" borderId="0"/>
    <xf numFmtId="167" fontId="11" fillId="0" borderId="0" applyFont="0" applyFill="0" applyBorder="0" applyAlignment="0" applyProtection="0"/>
    <xf numFmtId="168" fontId="10" fillId="0" borderId="0">
      <alignment horizontal="center"/>
    </xf>
    <xf numFmtId="169" fontId="10" fillId="0" borderId="0"/>
    <xf numFmtId="170" fontId="10" fillId="0" borderId="0"/>
    <xf numFmtId="171" fontId="10" fillId="0" borderId="0"/>
    <xf numFmtId="172" fontId="12" fillId="0" borderId="0"/>
    <xf numFmtId="173" fontId="12" fillId="0" borderId="0"/>
    <xf numFmtId="174" fontId="1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3" borderId="0" applyNumberFormat="0" applyBorder="0" applyAlignment="0" applyProtection="0"/>
    <xf numFmtId="175" fontId="14" fillId="0" borderId="0"/>
    <xf numFmtId="176" fontId="12" fillId="0" borderId="0"/>
    <xf numFmtId="177" fontId="11" fillId="0" borderId="0" applyFont="0" applyFill="0" applyBorder="0" applyAlignment="0" applyProtection="0"/>
    <xf numFmtId="178" fontId="10" fillId="0" borderId="0"/>
    <xf numFmtId="179" fontId="12" fillId="0" borderId="0"/>
    <xf numFmtId="180" fontId="11"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181" fontId="14" fillId="0" borderId="0"/>
    <xf numFmtId="182" fontId="12" fillId="0" borderId="0"/>
    <xf numFmtId="183" fontId="11" fillId="0" borderId="0" applyFont="0" applyFill="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5"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8" borderId="0" applyNumberFormat="0" applyBorder="0" applyAlignment="0" applyProtection="0"/>
    <xf numFmtId="0" fontId="15" fillId="16" borderId="0" applyNumberFormat="0" applyBorder="0" applyAlignment="0" applyProtection="0"/>
    <xf numFmtId="0" fontId="15" fillId="5" borderId="0" applyNumberFormat="0" applyBorder="0" applyAlignment="0" applyProtection="0"/>
    <xf numFmtId="0" fontId="15" fillId="19" borderId="0" applyNumberFormat="0" applyBorder="0" applyAlignment="0" applyProtection="0"/>
    <xf numFmtId="0" fontId="15" fillId="17" borderId="0" applyNumberFormat="0" applyBorder="0" applyAlignment="0" applyProtection="0"/>
    <xf numFmtId="0" fontId="15" fillId="5"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16" borderId="0" applyNumberFormat="0" applyBorder="0" applyAlignment="0" applyProtection="0"/>
    <xf numFmtId="0" fontId="15" fillId="19" borderId="0" applyNumberFormat="0" applyBorder="0" applyAlignment="0" applyProtection="0"/>
    <xf numFmtId="0" fontId="15" fillId="17" borderId="0" applyNumberFormat="0" applyBorder="0" applyAlignment="0" applyProtection="0"/>
    <xf numFmtId="0" fontId="15" fillId="5"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16" borderId="0" applyNumberFormat="0" applyBorder="0" applyAlignment="0" applyProtection="0"/>
    <xf numFmtId="0" fontId="15" fillId="19" borderId="0" applyNumberFormat="0" applyBorder="0" applyAlignment="0" applyProtection="0"/>
    <xf numFmtId="184" fontId="10" fillId="0" borderId="0"/>
    <xf numFmtId="185" fontId="10" fillId="0" borderId="0">
      <alignment horizontal="center"/>
    </xf>
    <xf numFmtId="186" fontId="10" fillId="0" borderId="0">
      <alignment horizontal="center"/>
    </xf>
    <xf numFmtId="187" fontId="10" fillId="0" borderId="0"/>
    <xf numFmtId="188" fontId="10" fillId="0" borderId="0">
      <alignment horizontal="center"/>
    </xf>
    <xf numFmtId="0" fontId="6" fillId="0" borderId="0" applyNumberFormat="0" applyBorder="0">
      <alignment horizontal="right" vertical="center"/>
    </xf>
    <xf numFmtId="0" fontId="15" fillId="16"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18" borderId="0" applyNumberFormat="0" applyBorder="0" applyAlignment="0" applyProtection="0"/>
    <xf numFmtId="0" fontId="15" fillId="16" borderId="0" applyNumberFormat="0" applyBorder="0" applyAlignment="0" applyProtection="0"/>
    <xf numFmtId="0" fontId="15" fillId="24" borderId="0" applyNumberFormat="0" applyBorder="0" applyAlignment="0" applyProtection="0"/>
    <xf numFmtId="0" fontId="2" fillId="7" borderId="4" applyNumberFormat="0" applyFont="0" applyAlignment="0" applyProtection="0"/>
    <xf numFmtId="0" fontId="16" fillId="6" borderId="0" applyNumberFormat="0" applyBorder="0" applyAlignment="0" applyProtection="0"/>
    <xf numFmtId="0" fontId="17" fillId="11" borderId="5" applyNumberFormat="0" applyAlignment="0" applyProtection="0"/>
    <xf numFmtId="3" fontId="2" fillId="25" borderId="4" applyNumberFormat="0"/>
    <xf numFmtId="3" fontId="2" fillId="25" borderId="4" applyNumberFormat="0"/>
    <xf numFmtId="3" fontId="2" fillId="25" borderId="4" applyNumberFormat="0"/>
    <xf numFmtId="0" fontId="18" fillId="8" borderId="0" applyNumberFormat="0" applyBorder="0" applyAlignment="0" applyProtection="0"/>
    <xf numFmtId="0" fontId="17" fillId="26" borderId="5" applyNumberFormat="0" applyAlignment="0" applyProtection="0"/>
    <xf numFmtId="0" fontId="17" fillId="11" borderId="5" applyNumberFormat="0" applyAlignment="0" applyProtection="0"/>
    <xf numFmtId="0" fontId="19" fillId="0" borderId="6" applyNumberFormat="0" applyFont="0" applyFill="0" applyAlignment="0" applyProtection="0"/>
    <xf numFmtId="0" fontId="20" fillId="27" borderId="7" applyNumberFormat="0" applyAlignment="0" applyProtection="0"/>
    <xf numFmtId="0" fontId="21" fillId="0" borderId="0"/>
    <xf numFmtId="41"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22" fillId="0" borderId="0" applyFont="0" applyFill="0" applyBorder="0" applyAlignment="0" applyProtection="0"/>
    <xf numFmtId="189" fontId="22" fillId="0" borderId="0" applyFont="0" applyFill="0" applyBorder="0" applyAlignment="0" applyProtection="0"/>
    <xf numFmtId="190"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9" fontId="1" fillId="0" borderId="0" applyFont="0" applyFill="0" applyBorder="0" applyAlignment="0" applyProtection="0"/>
    <xf numFmtId="191" fontId="25" fillId="0" borderId="0">
      <alignment horizontal="right" vertical="top"/>
    </xf>
    <xf numFmtId="3" fontId="2" fillId="0" borderId="0" applyFill="0" applyBorder="0" applyAlignment="0" applyProtection="0"/>
    <xf numFmtId="0" fontId="21" fillId="0" borderId="0"/>
    <xf numFmtId="0" fontId="21" fillId="0" borderId="0"/>
    <xf numFmtId="44" fontId="26" fillId="0" borderId="0" applyFont="0" applyFill="0" applyBorder="0" applyAlignment="0" applyProtection="0"/>
    <xf numFmtId="192" fontId="2" fillId="0" borderId="0" applyFill="0" applyBorder="0" applyAlignment="0" applyProtection="0"/>
    <xf numFmtId="0" fontId="16" fillId="6" borderId="0" applyNumberFormat="0" applyBorder="0" applyAlignment="0" applyProtection="0"/>
    <xf numFmtId="193" fontId="2" fillId="0" borderId="0" applyFill="0" applyBorder="0" applyAlignment="0" applyProtection="0"/>
    <xf numFmtId="0" fontId="19" fillId="0" borderId="0" applyFont="0" applyFill="0" applyBorder="0" applyAlignment="0" applyProtection="0"/>
    <xf numFmtId="0" fontId="2" fillId="28" borderId="0" applyNumberFormat="0" applyBorder="0" applyProtection="0"/>
    <xf numFmtId="0" fontId="2" fillId="28" borderId="0" applyNumberFormat="0" applyBorder="0" applyProtection="0"/>
    <xf numFmtId="0" fontId="2" fillId="28" borderId="0" applyNumberFormat="0" applyBorder="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64" fontId="2" fillId="29" borderId="8" applyNumberFormat="0" applyFont="0" applyBorder="0" applyAlignment="0" applyProtection="0">
      <alignment horizontal="right"/>
    </xf>
    <xf numFmtId="0" fontId="27" fillId="0" borderId="0" applyNumberFormat="0" applyFill="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8" borderId="0" applyNumberFormat="0" applyBorder="0" applyAlignment="0" applyProtection="0"/>
    <xf numFmtId="0" fontId="15" fillId="16" borderId="0" applyNumberFormat="0" applyBorder="0" applyAlignment="0" applyProtection="0"/>
    <xf numFmtId="0" fontId="15" fillId="24" borderId="0" applyNumberFormat="0" applyBorder="0" applyAlignment="0" applyProtection="0"/>
    <xf numFmtId="3" fontId="19" fillId="0" borderId="0" applyFont="0" applyFill="0" applyBorder="0" applyAlignment="0" applyProtection="0"/>
    <xf numFmtId="3" fontId="19" fillId="0" borderId="0" applyFont="0" applyFill="0" applyBorder="0" applyAlignment="0" applyProtection="0"/>
    <xf numFmtId="2" fontId="2" fillId="0" borderId="0" applyFill="0" applyBorder="0" applyAlignment="0" applyProtection="0"/>
    <xf numFmtId="0" fontId="27" fillId="0" borderId="0" applyNumberFormat="0" applyFill="0" applyBorder="0" applyAlignment="0" applyProtection="0"/>
    <xf numFmtId="0" fontId="10" fillId="0" borderId="9"/>
    <xf numFmtId="0" fontId="18" fillId="8" borderId="0" applyNumberFormat="0" applyBorder="0" applyAlignment="0" applyProtection="0"/>
    <xf numFmtId="38" fontId="10" fillId="28"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1" fillId="0" borderId="12"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lignment wrapText="1"/>
    </xf>
    <xf numFmtId="0" fontId="38" fillId="0" borderId="0"/>
    <xf numFmtId="0" fontId="2" fillId="30" borderId="15" applyNumberFormat="0" applyBorder="0" applyProtection="0"/>
    <xf numFmtId="0" fontId="2" fillId="30" borderId="15" applyNumberFormat="0" applyBorder="0" applyProtection="0"/>
    <xf numFmtId="0" fontId="2" fillId="30" borderId="15" applyNumberFormat="0" applyBorder="0" applyProtection="0"/>
    <xf numFmtId="195" fontId="11" fillId="0" borderId="0" applyFont="0" applyFill="0" applyBorder="0" applyAlignment="0" applyProtection="0"/>
    <xf numFmtId="3" fontId="11" fillId="0" borderId="0" applyFont="0" applyFill="0" applyBorder="0" applyAlignment="0" applyProtection="0"/>
    <xf numFmtId="0" fontId="39" fillId="3" borderId="16" applyNumberFormat="0" applyAlignment="0" applyProtection="0"/>
    <xf numFmtId="10" fontId="10" fillId="31" borderId="2" applyNumberFormat="0" applyBorder="0" applyAlignment="0" applyProtection="0"/>
    <xf numFmtId="0" fontId="39" fillId="13" borderId="16" applyNumberFormat="0" applyAlignment="0" applyProtection="0"/>
    <xf numFmtId="0" fontId="39" fillId="3" borderId="16" applyNumberFormat="0" applyAlignment="0" applyProtection="0"/>
    <xf numFmtId="3" fontId="2" fillId="32" borderId="0" applyNumberFormat="0" applyBorder="0"/>
    <xf numFmtId="3" fontId="2" fillId="32" borderId="0" applyNumberFormat="0" applyBorder="0"/>
    <xf numFmtId="3" fontId="2" fillId="32" borderId="0" applyNumberFormat="0" applyBorder="0"/>
    <xf numFmtId="0" fontId="20" fillId="27" borderId="7" applyNumberFormat="0" applyAlignment="0" applyProtection="0"/>
    <xf numFmtId="195" fontId="40" fillId="0" borderId="0"/>
    <xf numFmtId="0" fontId="41" fillId="0" borderId="17" applyNumberFormat="0" applyFill="0" applyAlignment="0" applyProtection="0"/>
    <xf numFmtId="0" fontId="41" fillId="0" borderId="17" applyNumberFormat="0" applyFill="0" applyAlignment="0" applyProtection="0"/>
    <xf numFmtId="0" fontId="42" fillId="0" borderId="18" applyNumberFormat="0" applyFill="0" applyProtection="0">
      <alignment horizontal="left" vertical="top" wrapText="1"/>
    </xf>
    <xf numFmtId="196" fontId="19" fillId="0" borderId="0" applyFont="0" applyFill="0" applyBorder="0" applyAlignment="0" applyProtection="0"/>
    <xf numFmtId="197" fontId="4" fillId="0" borderId="0" applyFont="0" applyFill="0" applyBorder="0" applyAlignment="0" applyProtection="0"/>
    <xf numFmtId="190"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5" fontId="19" fillId="0" borderId="0" applyFont="0" applyFill="0" applyBorder="0" applyAlignment="0" applyProtection="0"/>
    <xf numFmtId="166" fontId="12" fillId="0" borderId="0"/>
    <xf numFmtId="0" fontId="2" fillId="33" borderId="15" applyNumberFormat="0"/>
    <xf numFmtId="0" fontId="2" fillId="33" borderId="15" applyNumberFormat="0"/>
    <xf numFmtId="0" fontId="2" fillId="33" borderId="15" applyNumberFormat="0"/>
    <xf numFmtId="3" fontId="2" fillId="34" borderId="15" applyNumberFormat="0" applyFont="0" applyAlignment="0"/>
    <xf numFmtId="3" fontId="2" fillId="34" borderId="15" applyNumberFormat="0" applyFont="0" applyAlignment="0"/>
    <xf numFmtId="3" fontId="2" fillId="34" borderId="15" applyNumberFormat="0" applyFont="0" applyAlignment="0"/>
    <xf numFmtId="198" fontId="4" fillId="0" borderId="0" applyFont="0" applyFill="0" applyBorder="0" applyAlignment="0" applyProtection="0"/>
    <xf numFmtId="199"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0" fontId="43" fillId="13" borderId="0" applyNumberFormat="0" applyBorder="0" applyAlignment="0" applyProtection="0"/>
    <xf numFmtId="0" fontId="44" fillId="0" borderId="0"/>
    <xf numFmtId="0" fontId="45" fillId="0" borderId="0"/>
    <xf numFmtId="0" fontId="21" fillId="0" borderId="0"/>
    <xf numFmtId="0" fontId="21" fillId="0" borderId="0"/>
    <xf numFmtId="0" fontId="21" fillId="0" borderId="0"/>
    <xf numFmtId="0" fontId="21" fillId="0" borderId="0"/>
    <xf numFmtId="0" fontId="2" fillId="0" borderId="0"/>
    <xf numFmtId="0" fontId="24" fillId="0" borderId="0"/>
    <xf numFmtId="0" fontId="2" fillId="0" borderId="0"/>
    <xf numFmtId="0" fontId="24" fillId="0" borderId="0"/>
    <xf numFmtId="0" fontId="2" fillId="0" borderId="0"/>
    <xf numFmtId="0" fontId="24" fillId="0" borderId="0"/>
    <xf numFmtId="0" fontId="2" fillId="0" borderId="0"/>
    <xf numFmtId="0" fontId="2" fillId="0" borderId="0"/>
    <xf numFmtId="0" fontId="22" fillId="0" borderId="0"/>
    <xf numFmtId="0" fontId="1" fillId="0" borderId="0"/>
    <xf numFmtId="0" fontId="2" fillId="0" borderId="0"/>
    <xf numFmtId="0" fontId="2" fillId="0" borderId="0"/>
    <xf numFmtId="0" fontId="46" fillId="0" borderId="0"/>
    <xf numFmtId="0" fontId="1" fillId="0" borderId="0"/>
    <xf numFmtId="0" fontId="1" fillId="0" borderId="0"/>
    <xf numFmtId="0" fontId="19" fillId="0" borderId="0"/>
    <xf numFmtId="0" fontId="2" fillId="0" borderId="0"/>
    <xf numFmtId="0" fontId="1" fillId="0" borderId="0"/>
    <xf numFmtId="0" fontId="2" fillId="0" borderId="0"/>
    <xf numFmtId="0" fontId="23" fillId="0" borderId="0"/>
    <xf numFmtId="0" fontId="2" fillId="0" borderId="0"/>
    <xf numFmtId="0" fontId="2" fillId="0" borderId="0"/>
    <xf numFmtId="0" fontId="47" fillId="0" borderId="0"/>
    <xf numFmtId="0" fontId="13" fillId="0" borderId="0"/>
    <xf numFmtId="0" fontId="22" fillId="0" borderId="0"/>
    <xf numFmtId="0" fontId="22" fillId="0" borderId="0"/>
    <xf numFmtId="0" fontId="2" fillId="0" borderId="0"/>
    <xf numFmtId="0" fontId="1" fillId="0" borderId="0"/>
    <xf numFmtId="0" fontId="2" fillId="0" borderId="0"/>
    <xf numFmtId="0" fontId="2" fillId="0" borderId="0"/>
    <xf numFmtId="0" fontId="1" fillId="0" borderId="0"/>
    <xf numFmtId="0" fontId="2" fillId="0" borderId="0"/>
    <xf numFmtId="0" fontId="23" fillId="0" borderId="0"/>
    <xf numFmtId="0" fontId="1" fillId="0" borderId="0"/>
    <xf numFmtId="0" fontId="2" fillId="0" borderId="0"/>
    <xf numFmtId="0" fontId="22" fillId="0" borderId="0"/>
    <xf numFmtId="0" fontId="2" fillId="0" borderId="0"/>
    <xf numFmtId="0" fontId="5" fillId="0" borderId="0"/>
    <xf numFmtId="0" fontId="23" fillId="0" borderId="0"/>
    <xf numFmtId="0" fontId="2" fillId="0" borderId="0"/>
    <xf numFmtId="0" fontId="1" fillId="0" borderId="0"/>
    <xf numFmtId="0" fontId="2" fillId="0" borderId="0"/>
    <xf numFmtId="0" fontId="24" fillId="0" borderId="0"/>
    <xf numFmtId="0" fontId="2" fillId="0" borderId="0"/>
    <xf numFmtId="0" fontId="24" fillId="0" borderId="0"/>
    <xf numFmtId="0" fontId="2" fillId="0" borderId="0"/>
    <xf numFmtId="0" fontId="2" fillId="0" borderId="0"/>
    <xf numFmtId="0" fontId="24" fillId="0" borderId="0"/>
    <xf numFmtId="0" fontId="1" fillId="0" borderId="0"/>
    <xf numFmtId="200" fontId="4" fillId="0" borderId="0" applyFill="0" applyBorder="0" applyAlignment="0" applyProtection="0">
      <alignment horizontal="right"/>
    </xf>
    <xf numFmtId="200" fontId="4" fillId="0" borderId="0" applyFill="0" applyBorder="0" applyAlignment="0" applyProtection="0">
      <alignment horizontal="right"/>
    </xf>
    <xf numFmtId="0" fontId="2" fillId="0" borderId="0"/>
    <xf numFmtId="0" fontId="19" fillId="0" borderId="0">
      <alignment vertical="top"/>
    </xf>
    <xf numFmtId="0" fontId="19" fillId="0" borderId="0">
      <alignment vertical="top"/>
    </xf>
    <xf numFmtId="0" fontId="2" fillId="7" borderId="15" applyNumberFormat="0" applyFont="0" applyAlignment="0" applyProtection="0"/>
    <xf numFmtId="0" fontId="2" fillId="7" borderId="15" applyNumberFormat="0" applyFont="0" applyAlignment="0" applyProtection="0"/>
    <xf numFmtId="0" fontId="2" fillId="7" borderId="15" applyNumberFormat="0" applyFont="0" applyAlignment="0" applyProtection="0"/>
    <xf numFmtId="0" fontId="2" fillId="7" borderId="15" applyNumberFormat="0" applyFont="0" applyAlignment="0" applyProtection="0"/>
    <xf numFmtId="49" fontId="12" fillId="0" borderId="0"/>
    <xf numFmtId="201" fontId="48" fillId="0" borderId="0" applyFont="0" applyFill="0" applyBorder="0" applyAlignment="0" applyProtection="0"/>
    <xf numFmtId="202" fontId="48" fillId="0" borderId="0" applyFont="0" applyFill="0" applyBorder="0" applyAlignment="0" applyProtection="0"/>
    <xf numFmtId="43" fontId="2" fillId="0" borderId="0" applyFont="0" applyFill="0" applyBorder="0" applyProtection="0"/>
    <xf numFmtId="0" fontId="49" fillId="26" borderId="19" applyNumberFormat="0" applyAlignment="0" applyProtection="0"/>
    <xf numFmtId="0" fontId="49" fillId="11" borderId="19" applyNumberFormat="0" applyAlignment="0" applyProtection="0"/>
    <xf numFmtId="40" fontId="8" fillId="31" borderId="0">
      <alignment horizontal="right"/>
    </xf>
    <xf numFmtId="40" fontId="8" fillId="31" borderId="0">
      <alignment horizontal="right"/>
    </xf>
    <xf numFmtId="0" fontId="50" fillId="31" borderId="2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03" fontId="11" fillId="0" borderId="0" applyFont="0" applyFill="0" applyBorder="0" applyAlignment="0" applyProtection="0"/>
    <xf numFmtId="204" fontId="11" fillId="0" borderId="0" applyFont="0" applyFill="0" applyBorder="0" applyAlignment="0" applyProtection="0"/>
    <xf numFmtId="205" fontId="11" fillId="0" borderId="0" applyFont="0" applyFill="0" applyBorder="0" applyAlignment="0" applyProtection="0"/>
    <xf numFmtId="2" fontId="19" fillId="0" borderId="0" applyFont="0" applyFill="0" applyBorder="0" applyAlignment="0" applyProtection="0"/>
    <xf numFmtId="206" fontId="4" fillId="0" borderId="0" applyFill="0" applyBorder="0" applyAlignment="0">
      <alignment horizontal="centerContinuous"/>
    </xf>
    <xf numFmtId="206" fontId="4" fillId="0" borderId="0" applyFill="0" applyBorder="0" applyAlignment="0">
      <alignment horizontal="centerContinuous"/>
    </xf>
    <xf numFmtId="3" fontId="2" fillId="35" borderId="15" applyNumberFormat="0"/>
    <xf numFmtId="3" fontId="2" fillId="35" borderId="15" applyNumberFormat="0"/>
    <xf numFmtId="3" fontId="2" fillId="35" borderId="15" applyNumberFormat="0"/>
    <xf numFmtId="0" fontId="11" fillId="0" borderId="0"/>
    <xf numFmtId="0" fontId="51" fillId="0" borderId="0" applyNumberFormat="0" applyFill="0" applyBorder="0" applyAlignment="0" applyProtection="0"/>
    <xf numFmtId="0" fontId="29" fillId="0" borderId="11" applyNumberFormat="0" applyFill="0" applyAlignment="0" applyProtection="0"/>
    <xf numFmtId="0" fontId="31" fillId="0" borderId="12" applyNumberFormat="0" applyFill="0" applyAlignment="0" applyProtection="0"/>
    <xf numFmtId="0" fontId="33" fillId="0" borderId="14" applyNumberFormat="0" applyFill="0" applyAlignment="0" applyProtection="0"/>
    <xf numFmtId="0" fontId="33" fillId="0" borderId="0" applyNumberFormat="0" applyFill="0" applyBorder="0" applyAlignment="0" applyProtection="0"/>
    <xf numFmtId="3" fontId="42" fillId="0" borderId="0" applyFill="0" applyBorder="0" applyProtection="0">
      <alignment horizontal="right"/>
    </xf>
    <xf numFmtId="49" fontId="42" fillId="0" borderId="0" applyFill="0" applyBorder="0" applyProtection="0">
      <alignment horizontal="right"/>
    </xf>
    <xf numFmtId="49" fontId="42" fillId="0" borderId="0" applyFill="0" applyBorder="0" applyProtection="0">
      <alignment horizontal="left" vertical="top"/>
    </xf>
    <xf numFmtId="49" fontId="52" fillId="0" borderId="0" applyFill="0" applyBorder="0" applyProtection="0">
      <alignment horizontal="right"/>
    </xf>
    <xf numFmtId="49" fontId="53" fillId="0" borderId="0" applyFill="0" applyBorder="0" applyProtection="0">
      <alignment horizontal="left"/>
    </xf>
    <xf numFmtId="0" fontId="52" fillId="0" borderId="0" applyNumberFormat="0" applyFill="0" applyBorder="0" applyProtection="0"/>
    <xf numFmtId="49" fontId="52" fillId="0" borderId="18" applyFill="0" applyProtection="0">
      <alignment horizontal="center"/>
    </xf>
    <xf numFmtId="49" fontId="52" fillId="0" borderId="18" applyFill="0" applyProtection="0">
      <alignment horizontal="center" vertical="justify" wrapText="1"/>
    </xf>
    <xf numFmtId="49" fontId="54" fillId="0" borderId="18" applyFill="0" applyProtection="0">
      <alignment horizontal="center" vertical="top" wrapText="1"/>
    </xf>
    <xf numFmtId="49" fontId="52" fillId="0" borderId="0" applyFill="0" applyBorder="0" applyProtection="0">
      <alignment horizontal="right" vertical="top"/>
    </xf>
    <xf numFmtId="49" fontId="42" fillId="0" borderId="0" applyFill="0" applyBorder="0" applyProtection="0">
      <alignment horizontal="right" vertical="top" wrapText="1"/>
    </xf>
    <xf numFmtId="0" fontId="24" fillId="0" borderId="0" applyNumberFormat="0" applyFill="0" applyBorder="0" applyAlignment="0" applyProtection="0"/>
    <xf numFmtId="0" fontId="55" fillId="0" borderId="0" applyNumberFormat="0" applyFill="0" applyBorder="0" applyAlignment="0" applyProtection="0"/>
    <xf numFmtId="49" fontId="52" fillId="0" borderId="21" applyFill="0" applyProtection="0">
      <alignment horizontal="center"/>
    </xf>
    <xf numFmtId="49" fontId="52" fillId="0" borderId="21" applyFill="0" applyProtection="0">
      <alignment horizontal="center" wrapText="1"/>
    </xf>
    <xf numFmtId="0" fontId="52" fillId="0" borderId="21" applyFill="0" applyProtection="0">
      <alignment horizontal="center"/>
    </xf>
    <xf numFmtId="0" fontId="54" fillId="0" borderId="21" applyFill="0" applyProtection="0">
      <alignment horizontal="center" vertical="top"/>
    </xf>
    <xf numFmtId="0" fontId="42" fillId="0" borderId="22" applyNumberFormat="0" applyFill="0" applyProtection="0">
      <alignment vertical="top"/>
    </xf>
    <xf numFmtId="49" fontId="52" fillId="0" borderId="22" applyFill="0" applyProtection="0">
      <alignment horizontal="center" vertical="justify" wrapText="1"/>
    </xf>
    <xf numFmtId="49" fontId="52" fillId="0" borderId="22" applyFill="0" applyProtection="0">
      <alignment horizontal="center"/>
    </xf>
    <xf numFmtId="0" fontId="52" fillId="0" borderId="22" applyFill="0" applyProtection="0">
      <alignment horizontal="center"/>
    </xf>
    <xf numFmtId="0" fontId="54" fillId="0" borderId="22" applyFill="0" applyProtection="0">
      <alignment horizontal="center" vertical="top"/>
    </xf>
    <xf numFmtId="0" fontId="52" fillId="0" borderId="0" applyNumberFormat="0" applyFill="0" applyBorder="0" applyProtection="0">
      <alignment horizontal="left"/>
    </xf>
    <xf numFmtId="0" fontId="42" fillId="36" borderId="18" applyNumberFormat="0" applyAlignment="0" applyProtection="0"/>
    <xf numFmtId="3" fontId="42" fillId="36" borderId="18">
      <alignment horizontal="right"/>
      <protection locked="0"/>
    </xf>
    <xf numFmtId="49" fontId="42" fillId="28" borderId="0" applyBorder="0">
      <alignment horizontal="right"/>
      <protection locked="0"/>
    </xf>
    <xf numFmtId="0" fontId="56" fillId="36" borderId="18" applyNumberFormat="0">
      <alignment horizontal="left" vertical="top" wrapText="1"/>
      <protection locked="0"/>
    </xf>
    <xf numFmtId="0" fontId="42" fillId="0" borderId="18" applyNumberFormat="0" applyFill="0" applyAlignment="0" applyProtection="0"/>
    <xf numFmtId="3" fontId="42" fillId="0" borderId="18" applyFill="0" applyProtection="0">
      <alignment horizontal="right"/>
    </xf>
    <xf numFmtId="0" fontId="56" fillId="0" borderId="18" applyNumberFormat="0" applyFill="0" applyProtection="0">
      <alignment horizontal="left" vertical="top" wrapText="1"/>
    </xf>
    <xf numFmtId="0" fontId="57" fillId="0" borderId="0"/>
    <xf numFmtId="0" fontId="2" fillId="0" borderId="0"/>
    <xf numFmtId="0" fontId="2" fillId="0" borderId="0"/>
    <xf numFmtId="0" fontId="58" fillId="0" borderId="0"/>
    <xf numFmtId="0" fontId="7" fillId="0" borderId="0"/>
    <xf numFmtId="0" fontId="8" fillId="0" borderId="0">
      <alignment vertical="top"/>
    </xf>
    <xf numFmtId="0" fontId="2" fillId="0" borderId="0"/>
    <xf numFmtId="0" fontId="2" fillId="0" borderId="0"/>
    <xf numFmtId="0" fontId="59" fillId="0" borderId="23" applyNumberFormat="0" applyFill="0" applyAlignment="0" applyProtection="0"/>
    <xf numFmtId="0" fontId="2" fillId="0" borderId="0" applyNumberFormat="0"/>
    <xf numFmtId="0" fontId="2" fillId="0" borderId="0" applyNumberFormat="0"/>
    <xf numFmtId="0" fontId="2" fillId="0" borderId="0" applyNumberFormat="0"/>
    <xf numFmtId="0" fontId="60" fillId="0" borderId="0" applyNumberFormat="0" applyBorder="0" applyAlignment="0">
      <alignment horizontal="left" readingOrder="1"/>
    </xf>
    <xf numFmtId="0" fontId="61" fillId="0" borderId="0" applyNumberFormat="0" applyFill="0" applyBorder="0" applyAlignment="0" applyProtection="0"/>
    <xf numFmtId="0" fontId="51" fillId="0" borderId="0" applyNumberFormat="0" applyFill="0" applyBorder="0" applyAlignment="0" applyProtection="0"/>
    <xf numFmtId="0" fontId="59" fillId="0" borderId="24" applyNumberFormat="0" applyFill="0" applyAlignment="0" applyProtection="0"/>
    <xf numFmtId="0" fontId="59" fillId="0" borderId="23" applyNumberFormat="0" applyFill="0" applyAlignment="0" applyProtection="0"/>
    <xf numFmtId="0" fontId="49" fillId="11" borderId="19" applyNumberFormat="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 fillId="0" borderId="0" applyNumberFormat="0" applyFont="0" applyFill="0" applyBorder="0" applyAlignment="0" applyProtection="0">
      <alignment vertical="top"/>
    </xf>
    <xf numFmtId="0" fontId="63" fillId="0" borderId="0" applyNumberFormat="0" applyFont="0" applyFill="0" applyBorder="0" applyAlignment="0" applyProtection="0">
      <alignment vertical="top"/>
    </xf>
    <xf numFmtId="0" fontId="63" fillId="0" borderId="0" applyNumberFormat="0" applyFont="0" applyFill="0" applyBorder="0" applyAlignment="0" applyProtection="0">
      <alignment vertical="top"/>
    </xf>
    <xf numFmtId="0" fontId="3" fillId="0" borderId="0" applyNumberFormat="0" applyFont="0" applyFill="0" applyBorder="0" applyAlignment="0" applyProtection="0"/>
    <xf numFmtId="0" fontId="3" fillId="0" borderId="0" applyNumberFormat="0" applyFont="0" applyFill="0" applyBorder="0" applyAlignment="0" applyProtection="0">
      <alignment horizontal="left" vertical="top"/>
    </xf>
    <xf numFmtId="0" fontId="3" fillId="0" borderId="0" applyNumberFormat="0" applyFont="0" applyFill="0" applyBorder="0" applyAlignment="0" applyProtection="0">
      <alignment horizontal="left" vertical="top"/>
    </xf>
    <xf numFmtId="0" fontId="3" fillId="0" borderId="0" applyNumberFormat="0" applyFont="0" applyFill="0" applyBorder="0" applyAlignment="0" applyProtection="0">
      <alignment horizontal="left" vertical="top"/>
    </xf>
    <xf numFmtId="0" fontId="4" fillId="0" borderId="0"/>
    <xf numFmtId="0" fontId="4" fillId="0" borderId="0"/>
    <xf numFmtId="0" fontId="64" fillId="0" borderId="0">
      <alignment horizontal="left" wrapText="1"/>
    </xf>
    <xf numFmtId="0" fontId="65" fillId="0" borderId="25" applyNumberFormat="0" applyFont="0" applyFill="0" applyBorder="0" applyAlignment="0" applyProtection="0">
      <alignment horizontal="center" wrapText="1"/>
    </xf>
    <xf numFmtId="207" fontId="11" fillId="0" borderId="0" applyNumberFormat="0" applyFont="0" applyFill="0" applyBorder="0" applyAlignment="0" applyProtection="0">
      <alignment horizontal="right"/>
    </xf>
    <xf numFmtId="0" fontId="65" fillId="0" borderId="0" applyNumberFormat="0" applyFont="0" applyFill="0" applyBorder="0" applyAlignment="0" applyProtection="0">
      <alignment horizontal="left" indent="1"/>
    </xf>
    <xf numFmtId="208" fontId="65" fillId="0" borderId="0" applyNumberFormat="0" applyFont="0" applyFill="0" applyBorder="0" applyAlignment="0" applyProtection="0"/>
    <xf numFmtId="0" fontId="4" fillId="0" borderId="25" applyNumberFormat="0" applyFont="0" applyFill="0" applyAlignment="0" applyProtection="0">
      <alignment horizontal="center"/>
    </xf>
    <xf numFmtId="0" fontId="4" fillId="0" borderId="25" applyNumberFormat="0" applyFont="0" applyFill="0" applyAlignment="0" applyProtection="0">
      <alignment horizontal="center"/>
    </xf>
    <xf numFmtId="0" fontId="4" fillId="0" borderId="0" applyNumberFormat="0" applyFont="0" applyFill="0" applyBorder="0" applyAlignment="0" applyProtection="0">
      <alignment horizontal="left" wrapText="1" indent="1"/>
    </xf>
    <xf numFmtId="0" fontId="4" fillId="0" borderId="0" applyNumberFormat="0" applyFont="0" applyFill="0" applyBorder="0" applyAlignment="0" applyProtection="0">
      <alignment horizontal="left" wrapText="1" indent="1"/>
    </xf>
    <xf numFmtId="0" fontId="65" fillId="0" borderId="0" applyNumberFormat="0" applyFont="0" applyFill="0" applyBorder="0" applyAlignment="0" applyProtection="0">
      <alignment horizontal="left" indent="1"/>
    </xf>
    <xf numFmtId="0" fontId="4" fillId="0" borderId="0" applyNumberFormat="0" applyFont="0" applyFill="0" applyBorder="0" applyAlignment="0" applyProtection="0">
      <alignment horizontal="left" wrapText="1" indent="2"/>
    </xf>
    <xf numFmtId="0" fontId="4" fillId="0" borderId="0" applyNumberFormat="0" applyFont="0" applyFill="0" applyBorder="0" applyAlignment="0" applyProtection="0">
      <alignment horizontal="left" wrapText="1" indent="2"/>
    </xf>
    <xf numFmtId="209" fontId="4" fillId="0" borderId="0">
      <alignment horizontal="right"/>
    </xf>
    <xf numFmtId="209" fontId="4" fillId="0" borderId="0">
      <alignment horizontal="right"/>
    </xf>
    <xf numFmtId="0" fontId="66" fillId="0" borderId="0" applyNumberFormat="0" applyFill="0" applyBorder="0" applyAlignment="0" applyProtection="0"/>
    <xf numFmtId="0" fontId="67" fillId="0" borderId="0" applyNumberFormat="0" applyFill="0" applyBorder="0" applyAlignment="0" applyProtection="0"/>
    <xf numFmtId="210" fontId="9" fillId="0" borderId="0">
      <alignment horizontal="right"/>
    </xf>
    <xf numFmtId="210" fontId="9" fillId="0" borderId="0">
      <alignment horizontal="right"/>
    </xf>
    <xf numFmtId="0" fontId="68" fillId="0" borderId="0" applyProtection="0"/>
    <xf numFmtId="42" fontId="38" fillId="0" borderId="0" applyFont="0" applyFill="0" applyBorder="0" applyAlignment="0" applyProtection="0"/>
    <xf numFmtId="44" fontId="38" fillId="0" borderId="0" applyFont="0" applyFill="0" applyBorder="0" applyAlignment="0" applyProtection="0"/>
    <xf numFmtId="0" fontId="69" fillId="0" borderId="0" applyProtection="0"/>
    <xf numFmtId="0" fontId="70" fillId="0" borderId="0" applyProtection="0"/>
    <xf numFmtId="0" fontId="68" fillId="0" borderId="26" applyProtection="0"/>
    <xf numFmtId="0" fontId="2" fillId="0" borderId="0"/>
    <xf numFmtId="10" fontId="68" fillId="0" borderId="0" applyProtection="0"/>
    <xf numFmtId="0" fontId="68" fillId="0" borderId="0"/>
    <xf numFmtId="43" fontId="2" fillId="0" borderId="0" applyFont="0" applyFill="0" applyBorder="0" applyProtection="0"/>
    <xf numFmtId="2" fontId="68" fillId="0" borderId="0" applyProtection="0"/>
    <xf numFmtId="41" fontId="38" fillId="0" borderId="0" applyFont="0" applyFill="0" applyBorder="0" applyAlignment="0" applyProtection="0"/>
    <xf numFmtId="43" fontId="38" fillId="0" borderId="0" applyFont="0" applyFill="0" applyBorder="0" applyAlignment="0" applyProtection="0"/>
  </cellStyleXfs>
  <cellXfs count="112">
    <xf numFmtId="0" fontId="0" fillId="0" borderId="0" xfId="0"/>
    <xf numFmtId="49" fontId="72" fillId="0" borderId="1" xfId="6" applyNumberFormat="1" applyFont="1" applyFill="1" applyBorder="1" applyAlignment="1">
      <alignment horizontal="center" vertical="center"/>
    </xf>
    <xf numFmtId="0" fontId="73" fillId="0" borderId="0" xfId="3" applyFont="1" applyAlignment="1">
      <alignment horizontal="center" vertical="center"/>
    </xf>
    <xf numFmtId="0" fontId="72" fillId="0" borderId="0" xfId="2" applyFont="1" applyFill="1" applyBorder="1" applyAlignment="1">
      <alignment horizontal="center" vertical="center"/>
    </xf>
    <xf numFmtId="0" fontId="73" fillId="0" borderId="0" xfId="3" applyFont="1" applyBorder="1" applyAlignment="1">
      <alignment horizontal="center" vertical="center"/>
    </xf>
    <xf numFmtId="0" fontId="72" fillId="0" borderId="0" xfId="2" applyFont="1" applyAlignment="1">
      <alignment horizontal="center" vertical="center"/>
    </xf>
    <xf numFmtId="0" fontId="72" fillId="0" borderId="0" xfId="2" applyFont="1" applyFill="1" applyAlignment="1">
      <alignment horizontal="center" vertical="center"/>
    </xf>
    <xf numFmtId="0" fontId="73" fillId="0" borderId="0" xfId="2" applyFont="1" applyAlignment="1">
      <alignment horizontal="center" vertical="center"/>
    </xf>
    <xf numFmtId="3" fontId="73" fillId="0" borderId="0" xfId="3" applyNumberFormat="1" applyFont="1" applyAlignment="1">
      <alignment horizontal="center" vertical="center"/>
    </xf>
    <xf numFmtId="0" fontId="72" fillId="0" borderId="0" xfId="3" applyFont="1" applyFill="1" applyAlignment="1">
      <alignment horizontal="center" vertical="center"/>
    </xf>
    <xf numFmtId="0" fontId="72" fillId="0" borderId="0" xfId="3" applyFont="1" applyFill="1" applyAlignment="1">
      <alignment horizontal="center" vertical="center" wrapText="1"/>
    </xf>
    <xf numFmtId="3" fontId="72" fillId="0" borderId="0" xfId="3" applyNumberFormat="1" applyFont="1" applyFill="1" applyAlignment="1">
      <alignment horizontal="center" vertical="center"/>
    </xf>
    <xf numFmtId="0" fontId="72" fillId="0" borderId="0" xfId="3" applyFont="1" applyAlignment="1">
      <alignment horizontal="center" vertical="center"/>
    </xf>
    <xf numFmtId="0" fontId="73" fillId="0" borderId="0" xfId="6" applyFont="1" applyAlignment="1">
      <alignment horizontal="center" vertical="center"/>
    </xf>
    <xf numFmtId="3" fontId="72" fillId="0" borderId="0" xfId="3" applyNumberFormat="1" applyFont="1" applyAlignment="1">
      <alignment horizontal="center" vertical="center"/>
    </xf>
    <xf numFmtId="0" fontId="74" fillId="0" borderId="0" xfId="2" applyFont="1" applyFill="1" applyAlignment="1">
      <alignment horizontal="center" vertical="center"/>
    </xf>
    <xf numFmtId="0" fontId="74" fillId="0" borderId="0" xfId="2" applyFont="1" applyBorder="1" applyAlignment="1">
      <alignment horizontal="center" vertical="center"/>
    </xf>
    <xf numFmtId="0" fontId="72" fillId="0" borderId="0" xfId="3" applyFont="1" applyFill="1" applyBorder="1" applyAlignment="1">
      <alignment horizontal="center" vertical="center"/>
    </xf>
    <xf numFmtId="3" fontId="72" fillId="0" borderId="0" xfId="3" applyNumberFormat="1" applyFont="1" applyFill="1" applyBorder="1" applyAlignment="1">
      <alignment horizontal="center" vertical="center"/>
    </xf>
    <xf numFmtId="0" fontId="75" fillId="0" borderId="0" xfId="3" applyFont="1" applyAlignment="1">
      <alignment horizontal="center" vertical="center"/>
    </xf>
    <xf numFmtId="0" fontId="77" fillId="0" borderId="0" xfId="3" applyFont="1" applyAlignment="1">
      <alignment horizontal="center" vertical="center"/>
    </xf>
    <xf numFmtId="0" fontId="78" fillId="0" borderId="0" xfId="3" applyFont="1" applyAlignment="1">
      <alignment horizontal="center" vertical="center"/>
    </xf>
    <xf numFmtId="165" fontId="79" fillId="38" borderId="1" xfId="5" applyNumberFormat="1" applyFont="1" applyFill="1" applyBorder="1" applyAlignment="1">
      <alignment horizontal="center" vertical="center" wrapText="1"/>
    </xf>
    <xf numFmtId="0" fontId="79" fillId="38" borderId="32" xfId="2" applyFont="1" applyFill="1" applyBorder="1" applyAlignment="1">
      <alignment horizontal="center" vertical="center" wrapText="1"/>
    </xf>
    <xf numFmtId="0" fontId="79" fillId="38" borderId="36" xfId="2" applyFont="1" applyFill="1" applyBorder="1" applyAlignment="1">
      <alignment vertical="center"/>
    </xf>
    <xf numFmtId="0" fontId="79" fillId="38" borderId="37" xfId="2" applyFont="1" applyFill="1" applyBorder="1" applyAlignment="1">
      <alignment vertical="center"/>
    </xf>
    <xf numFmtId="0" fontId="79" fillId="38" borderId="38" xfId="2" applyFont="1" applyFill="1" applyBorder="1" applyAlignment="1">
      <alignment vertical="center"/>
    </xf>
    <xf numFmtId="3" fontId="79" fillId="38" borderId="42" xfId="2" applyNumberFormat="1" applyFont="1" applyFill="1" applyBorder="1" applyAlignment="1">
      <alignment horizontal="center" vertical="center"/>
    </xf>
    <xf numFmtId="3" fontId="79" fillId="38" borderId="44" xfId="2" applyNumberFormat="1" applyFont="1" applyFill="1" applyBorder="1" applyAlignment="1">
      <alignment horizontal="center" vertical="center"/>
    </xf>
    <xf numFmtId="0" fontId="79" fillId="38" borderId="42" xfId="2" applyFont="1" applyFill="1" applyBorder="1" applyAlignment="1">
      <alignment horizontal="center" vertical="center"/>
    </xf>
    <xf numFmtId="0" fontId="81" fillId="38" borderId="45" xfId="3" applyFont="1" applyFill="1" applyBorder="1" applyAlignment="1">
      <alignment horizontal="center" vertical="center"/>
    </xf>
    <xf numFmtId="3" fontId="82" fillId="0" borderId="0" xfId="3" applyNumberFormat="1" applyFont="1" applyFill="1" applyBorder="1" applyAlignment="1">
      <alignment horizontal="center" vertical="center"/>
    </xf>
    <xf numFmtId="3" fontId="4" fillId="0" borderId="0" xfId="3" applyNumberFormat="1" applyFont="1" applyFill="1" applyBorder="1" applyAlignment="1">
      <alignment horizontal="center" vertical="center"/>
    </xf>
    <xf numFmtId="3" fontId="3" fillId="0" borderId="0" xfId="3" applyNumberFormat="1" applyFont="1" applyFill="1" applyBorder="1" applyAlignment="1">
      <alignment horizontal="center" vertical="center"/>
    </xf>
    <xf numFmtId="3" fontId="72" fillId="0" borderId="0" xfId="3" applyNumberFormat="1" applyFont="1" applyBorder="1" applyAlignment="1">
      <alignment horizontal="center" vertical="center"/>
    </xf>
    <xf numFmtId="0" fontId="73" fillId="0" borderId="0" xfId="3" applyFont="1" applyFill="1" applyBorder="1" applyAlignment="1">
      <alignment horizontal="center" vertical="center"/>
    </xf>
    <xf numFmtId="3" fontId="75" fillId="37" borderId="48" xfId="3" applyNumberFormat="1" applyFont="1" applyFill="1" applyBorder="1" applyAlignment="1">
      <alignment horizontal="center" vertical="center"/>
    </xf>
    <xf numFmtId="3" fontId="75" fillId="37" borderId="49" xfId="3" applyNumberFormat="1" applyFont="1" applyFill="1" applyBorder="1" applyAlignment="1">
      <alignment horizontal="center" vertical="center"/>
    </xf>
    <xf numFmtId="49" fontId="72" fillId="0" borderId="32" xfId="3" applyNumberFormat="1" applyFont="1" applyFill="1" applyBorder="1" applyAlignment="1">
      <alignment horizontal="center" vertical="center"/>
    </xf>
    <xf numFmtId="49" fontId="72" fillId="0" borderId="32" xfId="3" applyNumberFormat="1" applyFont="1" applyBorder="1" applyAlignment="1">
      <alignment horizontal="center" vertical="center"/>
    </xf>
    <xf numFmtId="3" fontId="73" fillId="0" borderId="32" xfId="3" applyNumberFormat="1" applyFont="1" applyBorder="1" applyAlignment="1">
      <alignment horizontal="center" vertical="center"/>
    </xf>
    <xf numFmtId="3" fontId="72" fillId="0" borderId="32" xfId="3" applyNumberFormat="1" applyFont="1" applyBorder="1" applyAlignment="1">
      <alignment horizontal="center" vertical="center"/>
    </xf>
    <xf numFmtId="3" fontId="72" fillId="2" borderId="32" xfId="3" applyNumberFormat="1" applyFont="1" applyFill="1" applyBorder="1" applyAlignment="1">
      <alignment horizontal="center" vertical="center"/>
    </xf>
    <xf numFmtId="3" fontId="73" fillId="0" borderId="50" xfId="3" applyNumberFormat="1" applyFont="1" applyBorder="1" applyAlignment="1">
      <alignment horizontal="center" vertical="center"/>
    </xf>
    <xf numFmtId="49" fontId="72" fillId="0" borderId="1" xfId="3" applyNumberFormat="1" applyFont="1" applyBorder="1" applyAlignment="1">
      <alignment horizontal="center" vertical="center"/>
    </xf>
    <xf numFmtId="3" fontId="73" fillId="0" borderId="1" xfId="3" applyNumberFormat="1" applyFont="1" applyBorder="1" applyAlignment="1">
      <alignment horizontal="center" vertical="center"/>
    </xf>
    <xf numFmtId="3" fontId="72" fillId="0" borderId="1" xfId="3" applyNumberFormat="1" applyFont="1" applyBorder="1" applyAlignment="1">
      <alignment horizontal="center" vertical="center"/>
    </xf>
    <xf numFmtId="3" fontId="72" fillId="2" borderId="1" xfId="3" applyNumberFormat="1" applyFont="1" applyFill="1" applyBorder="1" applyAlignment="1">
      <alignment horizontal="center" vertical="center"/>
    </xf>
    <xf numFmtId="0" fontId="73" fillId="0" borderId="1" xfId="3" applyFont="1" applyBorder="1" applyAlignment="1">
      <alignment horizontal="center" vertical="center"/>
    </xf>
    <xf numFmtId="43" fontId="73" fillId="0" borderId="1" xfId="1" applyFont="1" applyBorder="1" applyAlignment="1">
      <alignment horizontal="center" vertical="center"/>
    </xf>
    <xf numFmtId="3" fontId="73" fillId="0" borderId="1" xfId="3" applyNumberFormat="1" applyFont="1" applyFill="1" applyBorder="1" applyAlignment="1">
      <alignment horizontal="center" vertical="center"/>
    </xf>
    <xf numFmtId="3" fontId="72" fillId="0" borderId="1" xfId="3" applyNumberFormat="1" applyFont="1" applyFill="1" applyBorder="1" applyAlignment="1">
      <alignment horizontal="center" vertical="center"/>
    </xf>
    <xf numFmtId="49" fontId="72" fillId="0" borderId="1" xfId="3" applyNumberFormat="1" applyFont="1" applyFill="1" applyBorder="1" applyAlignment="1">
      <alignment horizontal="center" vertical="center" wrapText="1"/>
    </xf>
    <xf numFmtId="3" fontId="73" fillId="2" borderId="1" xfId="3" applyNumberFormat="1" applyFont="1" applyFill="1" applyBorder="1" applyAlignment="1">
      <alignment horizontal="center" vertical="center"/>
    </xf>
    <xf numFmtId="49" fontId="72" fillId="0" borderId="1" xfId="3" applyNumberFormat="1" applyFont="1" applyFill="1" applyBorder="1" applyAlignment="1">
      <alignment horizontal="center" vertical="center"/>
    </xf>
    <xf numFmtId="0" fontId="73" fillId="0" borderId="1" xfId="3" applyFont="1" applyFill="1" applyBorder="1" applyAlignment="1">
      <alignment horizontal="center" vertical="center"/>
    </xf>
    <xf numFmtId="3" fontId="72" fillId="0" borderId="1" xfId="6" applyNumberFormat="1" applyFont="1" applyFill="1" applyBorder="1" applyAlignment="1">
      <alignment horizontal="center" vertical="center"/>
    </xf>
    <xf numFmtId="3" fontId="72" fillId="2" borderId="1" xfId="6" applyNumberFormat="1" applyFont="1" applyFill="1" applyBorder="1" applyAlignment="1">
      <alignment horizontal="center" vertical="center"/>
    </xf>
    <xf numFmtId="3" fontId="73" fillId="0" borderId="1" xfId="6" applyNumberFormat="1" applyFont="1" applyFill="1" applyBorder="1" applyAlignment="1">
      <alignment horizontal="center" vertical="center"/>
    </xf>
    <xf numFmtId="3" fontId="73" fillId="2" borderId="1" xfId="6" applyNumberFormat="1" applyFont="1" applyFill="1" applyBorder="1" applyAlignment="1">
      <alignment horizontal="center" vertical="center"/>
    </xf>
    <xf numFmtId="0" fontId="72" fillId="0" borderId="1" xfId="3" applyFont="1" applyBorder="1" applyAlignment="1">
      <alignment horizontal="center" vertical="center"/>
    </xf>
    <xf numFmtId="3" fontId="72" fillId="0" borderId="1" xfId="3" applyNumberFormat="1" applyFont="1" applyFill="1" applyBorder="1" applyAlignment="1">
      <alignment horizontal="center" vertical="center" wrapText="1"/>
    </xf>
    <xf numFmtId="0" fontId="72" fillId="0" borderId="52" xfId="3" applyFont="1" applyBorder="1" applyAlignment="1">
      <alignment horizontal="center" vertical="center"/>
    </xf>
    <xf numFmtId="49" fontId="72" fillId="0" borderId="32" xfId="3" applyNumberFormat="1" applyFont="1" applyBorder="1" applyAlignment="1">
      <alignment horizontal="center" vertical="center" wrapText="1"/>
    </xf>
    <xf numFmtId="0" fontId="72" fillId="0" borderId="53" xfId="3" applyFont="1" applyBorder="1" applyAlignment="1">
      <alignment horizontal="center" vertical="center"/>
    </xf>
    <xf numFmtId="49" fontId="72" fillId="0" borderId="1" xfId="3" applyNumberFormat="1" applyFont="1" applyBorder="1" applyAlignment="1">
      <alignment horizontal="center" vertical="center" wrapText="1"/>
    </xf>
    <xf numFmtId="3" fontId="73" fillId="0" borderId="54" xfId="3" applyNumberFormat="1" applyFont="1" applyBorder="1" applyAlignment="1">
      <alignment horizontal="center" vertical="center"/>
    </xf>
    <xf numFmtId="0" fontId="73" fillId="0" borderId="32" xfId="3" applyFont="1" applyBorder="1" applyAlignment="1">
      <alignment horizontal="left" vertical="center" wrapText="1"/>
    </xf>
    <xf numFmtId="0" fontId="73" fillId="0" borderId="1" xfId="3" applyFont="1" applyBorder="1" applyAlignment="1">
      <alignment horizontal="left" vertical="center" wrapText="1"/>
    </xf>
    <xf numFmtId="0" fontId="73" fillId="0" borderId="1" xfId="3" applyNumberFormat="1" applyFont="1" applyFill="1" applyBorder="1" applyAlignment="1">
      <alignment horizontal="left" vertical="center" wrapText="1"/>
    </xf>
    <xf numFmtId="0" fontId="73" fillId="0" borderId="1" xfId="3" applyFont="1" applyFill="1" applyBorder="1" applyAlignment="1">
      <alignment horizontal="left" vertical="center" wrapText="1"/>
    </xf>
    <xf numFmtId="0" fontId="73" fillId="0" borderId="1" xfId="3" quotePrefix="1" applyFont="1" applyFill="1" applyBorder="1" applyAlignment="1">
      <alignment horizontal="left" vertical="center" wrapText="1"/>
    </xf>
    <xf numFmtId="0" fontId="73" fillId="0" borderId="1" xfId="6" applyFont="1" applyFill="1" applyBorder="1" applyAlignment="1">
      <alignment horizontal="left" vertical="center" wrapText="1"/>
    </xf>
    <xf numFmtId="0" fontId="73" fillId="0" borderId="1" xfId="0" applyFont="1" applyBorder="1" applyAlignment="1">
      <alignment horizontal="left" vertical="center" wrapText="1"/>
    </xf>
    <xf numFmtId="2" fontId="73" fillId="0" borderId="1" xfId="0" applyNumberFormat="1" applyFont="1" applyBorder="1" applyAlignment="1">
      <alignment horizontal="left" vertical="center" wrapText="1"/>
    </xf>
    <xf numFmtId="0" fontId="73" fillId="0" borderId="1" xfId="0" applyFont="1" applyFill="1" applyBorder="1" applyAlignment="1">
      <alignment horizontal="left" vertical="center" wrapText="1"/>
    </xf>
    <xf numFmtId="0" fontId="73" fillId="0" borderId="1" xfId="6" applyFont="1" applyBorder="1" applyAlignment="1">
      <alignment horizontal="left" vertical="center" wrapText="1"/>
    </xf>
    <xf numFmtId="0" fontId="72" fillId="0" borderId="55" xfId="3" applyFont="1" applyBorder="1" applyAlignment="1">
      <alignment horizontal="center" vertical="center"/>
    </xf>
    <xf numFmtId="49" fontId="72" fillId="0" borderId="56" xfId="3" applyNumberFormat="1" applyFont="1" applyFill="1" applyBorder="1" applyAlignment="1">
      <alignment horizontal="center" vertical="center" wrapText="1"/>
    </xf>
    <xf numFmtId="49" fontId="72" fillId="0" borderId="56" xfId="3" applyNumberFormat="1" applyFont="1" applyFill="1" applyBorder="1" applyAlignment="1">
      <alignment horizontal="center" vertical="center"/>
    </xf>
    <xf numFmtId="3" fontId="72" fillId="0" borderId="56" xfId="3" applyNumberFormat="1" applyFont="1" applyFill="1" applyBorder="1" applyAlignment="1">
      <alignment horizontal="center" vertical="center" wrapText="1"/>
    </xf>
    <xf numFmtId="3" fontId="72" fillId="0" borderId="56" xfId="3" applyNumberFormat="1" applyFont="1" applyFill="1" applyBorder="1" applyAlignment="1">
      <alignment horizontal="center" vertical="center"/>
    </xf>
    <xf numFmtId="3" fontId="72" fillId="2" borderId="56" xfId="3" applyNumberFormat="1" applyFont="1" applyFill="1" applyBorder="1" applyAlignment="1">
      <alignment horizontal="center" vertical="center"/>
    </xf>
    <xf numFmtId="0" fontId="73" fillId="0" borderId="56" xfId="3" applyFont="1" applyBorder="1" applyAlignment="1">
      <alignment horizontal="center" vertical="center"/>
    </xf>
    <xf numFmtId="3" fontId="73" fillId="0" borderId="57" xfId="3" applyNumberFormat="1" applyFont="1" applyBorder="1" applyAlignment="1">
      <alignment horizontal="center" vertical="center"/>
    </xf>
    <xf numFmtId="0" fontId="73" fillId="0" borderId="56" xfId="6" applyFont="1" applyFill="1" applyBorder="1" applyAlignment="1">
      <alignment horizontal="left" vertical="center" wrapText="1"/>
    </xf>
    <xf numFmtId="0" fontId="73" fillId="0" borderId="1" xfId="3" applyFont="1" applyFill="1" applyBorder="1" applyAlignment="1">
      <alignment vertical="center" wrapText="1"/>
    </xf>
    <xf numFmtId="0" fontId="79" fillId="38" borderId="28" xfId="2" applyFont="1" applyFill="1" applyBorder="1" applyAlignment="1">
      <alignment horizontal="center" vertical="center" wrapText="1"/>
    </xf>
    <xf numFmtId="0" fontId="79" fillId="38" borderId="27" xfId="2" applyFont="1" applyFill="1" applyBorder="1" applyAlignment="1">
      <alignment horizontal="center" vertical="center" wrapText="1"/>
    </xf>
    <xf numFmtId="0" fontId="79" fillId="38" borderId="40" xfId="2" applyFont="1" applyFill="1" applyBorder="1" applyAlignment="1">
      <alignment horizontal="center" vertical="center" wrapText="1"/>
    </xf>
    <xf numFmtId="0" fontId="79" fillId="38" borderId="34" xfId="2" applyFont="1" applyFill="1" applyBorder="1" applyAlignment="1">
      <alignment horizontal="center" vertical="center" wrapText="1"/>
    </xf>
    <xf numFmtId="0" fontId="79" fillId="38" borderId="35" xfId="2" applyFont="1" applyFill="1" applyBorder="1" applyAlignment="1">
      <alignment horizontal="center" vertical="center" wrapText="1"/>
    </xf>
    <xf numFmtId="49" fontId="72" fillId="0" borderId="1" xfId="3" applyNumberFormat="1" applyFont="1" applyFill="1" applyBorder="1" applyAlignment="1">
      <alignment horizontal="center" vertical="center" wrapText="1"/>
    </xf>
    <xf numFmtId="0" fontId="76" fillId="37" borderId="51" xfId="3" applyFont="1" applyFill="1" applyBorder="1" applyAlignment="1">
      <alignment horizontal="center" vertical="center"/>
    </xf>
    <xf numFmtId="0" fontId="76" fillId="37" borderId="46" xfId="3" applyFont="1" applyFill="1" applyBorder="1" applyAlignment="1">
      <alignment horizontal="center" vertical="center"/>
    </xf>
    <xf numFmtId="0" fontId="76" fillId="37" borderId="47" xfId="3" applyFont="1" applyFill="1" applyBorder="1" applyAlignment="1">
      <alignment horizontal="center" vertical="center"/>
    </xf>
    <xf numFmtId="0" fontId="71" fillId="0" borderId="0" xfId="2" applyFont="1" applyBorder="1" applyAlignment="1">
      <alignment horizontal="center" vertical="center"/>
    </xf>
    <xf numFmtId="49" fontId="72" fillId="0" borderId="1" xfId="3" applyNumberFormat="1" applyFont="1" applyFill="1" applyBorder="1" applyAlignment="1">
      <alignment horizontal="center" vertical="center"/>
    </xf>
    <xf numFmtId="165" fontId="79" fillId="38" borderId="30" xfId="5" applyNumberFormat="1" applyFont="1" applyFill="1" applyBorder="1" applyAlignment="1">
      <alignment horizontal="center" vertical="center"/>
    </xf>
    <xf numFmtId="165" fontId="79" fillId="38" borderId="29" xfId="5" applyNumberFormat="1" applyFont="1" applyFill="1" applyBorder="1" applyAlignment="1">
      <alignment horizontal="center" vertical="center"/>
    </xf>
    <xf numFmtId="0" fontId="79" fillId="38" borderId="31" xfId="2" applyFont="1" applyFill="1" applyBorder="1" applyAlignment="1">
      <alignment horizontal="center" vertical="center"/>
    </xf>
    <xf numFmtId="0" fontId="79" fillId="38" borderId="39" xfId="2" applyFont="1" applyFill="1" applyBorder="1" applyAlignment="1">
      <alignment horizontal="center" vertical="center"/>
    </xf>
    <xf numFmtId="0" fontId="79" fillId="38" borderId="41" xfId="2" applyFont="1" applyFill="1" applyBorder="1" applyAlignment="1">
      <alignment horizontal="center" vertical="center"/>
    </xf>
    <xf numFmtId="0" fontId="79" fillId="39" borderId="32" xfId="2" applyFont="1" applyFill="1" applyBorder="1" applyAlignment="1">
      <alignment horizontal="center" vertical="center"/>
    </xf>
    <xf numFmtId="0" fontId="79" fillId="39" borderId="1" xfId="2" applyFont="1" applyFill="1" applyBorder="1" applyAlignment="1">
      <alignment horizontal="center" vertical="center"/>
    </xf>
    <xf numFmtId="0" fontId="79" fillId="39" borderId="42" xfId="2" applyFont="1" applyFill="1" applyBorder="1" applyAlignment="1">
      <alignment horizontal="center" vertical="center"/>
    </xf>
    <xf numFmtId="0" fontId="80" fillId="38" borderId="32" xfId="2" applyFont="1" applyFill="1" applyBorder="1" applyAlignment="1">
      <alignment vertical="center"/>
    </xf>
    <xf numFmtId="0" fontId="80" fillId="38" borderId="1" xfId="2" applyFont="1" applyFill="1" applyBorder="1" applyAlignment="1">
      <alignment vertical="center"/>
    </xf>
    <xf numFmtId="0" fontId="80" fillId="38" borderId="42" xfId="2" applyFont="1" applyFill="1" applyBorder="1" applyAlignment="1">
      <alignment vertical="center"/>
    </xf>
    <xf numFmtId="0" fontId="79" fillId="38" borderId="33" xfId="2" applyFont="1" applyFill="1" applyBorder="1" applyAlignment="1">
      <alignment horizontal="center" vertical="center"/>
    </xf>
    <xf numFmtId="0" fontId="79" fillId="38" borderId="3" xfId="2" applyFont="1" applyFill="1" applyBorder="1" applyAlignment="1">
      <alignment horizontal="center" vertical="center"/>
    </xf>
    <xf numFmtId="0" fontId="79" fillId="38" borderId="43" xfId="2" applyFont="1" applyFill="1" applyBorder="1" applyAlignment="1">
      <alignment horizontal="center" vertical="center"/>
    </xf>
  </cellXfs>
  <cellStyles count="479">
    <cellStyle name=" 1" xfId="7"/>
    <cellStyle name="%" xfId="8"/>
    <cellStyle name="_Administrata Publike" xfId="9"/>
    <cellStyle name="_ALB content sheet" xfId="10"/>
    <cellStyle name="_ALB_StructPC tables" xfId="11"/>
    <cellStyle name="_Book1" xfId="12"/>
    <cellStyle name="_Bujqesia" xfId="13"/>
    <cellStyle name="_GDP Final 1996-2005 by 2 approaches" xfId="14"/>
    <cellStyle name="_GDP Final 1996-2005 by 2 approaches 2" xfId="15"/>
    <cellStyle name="_GDP Final 1996-2005 by 2 approaches_Finale 2008 me Nace4" xfId="16"/>
    <cellStyle name="_gdp2009, varianti 4" xfId="17"/>
    <cellStyle name="_gdp2009, varianti 5" xfId="18"/>
    <cellStyle name="_gdp2009, varianti 5 2" xfId="19"/>
    <cellStyle name="_gdp2009, varianti 5_Finale 2008 me Nace4" xfId="20"/>
    <cellStyle name="_Output to team May 12 2008 10pm" xfId="21"/>
    <cellStyle name="_PC Table Summary fror Gramoz May 13 2008" xfId="22"/>
    <cellStyle name="_Per vjetoren nga 3_mujoret" xfId="23"/>
    <cellStyle name="_TAB1" xfId="24"/>
    <cellStyle name="_TAB2" xfId="25"/>
    <cellStyle name="_TAB3" xfId="26"/>
    <cellStyle name="_TAB4" xfId="27"/>
    <cellStyle name="_TAB5" xfId="28"/>
    <cellStyle name="_VA-cons_TOT" xfId="29"/>
    <cellStyle name="_VA-cons_TOT 2" xfId="30"/>
    <cellStyle name="_VA-cons_TOT_Finale 2008 me Nace4" xfId="31"/>
    <cellStyle name="_VA-cons_TOT_Ledjoni energjia" xfId="32"/>
    <cellStyle name="_VA-cons_TOT_Ledjoni energjia 2" xfId="33"/>
    <cellStyle name="_VA-cons_TOT_Ledjoni energjia_Finale 2008 me Nace4" xfId="34"/>
    <cellStyle name="_Workbook for QGDP(dt.24 Prill, 2008)" xfId="35"/>
    <cellStyle name="0mitP" xfId="36"/>
    <cellStyle name="0ohneP" xfId="37"/>
    <cellStyle name="1 indent" xfId="38"/>
    <cellStyle name="10mitP" xfId="39"/>
    <cellStyle name="12mitP" xfId="40"/>
    <cellStyle name="12ohneP" xfId="41"/>
    <cellStyle name="13mitP" xfId="42"/>
    <cellStyle name="1mitP" xfId="43"/>
    <cellStyle name="1ohneP" xfId="44"/>
    <cellStyle name="2 indents" xfId="45"/>
    <cellStyle name="20% - Accent1 2" xfId="46"/>
    <cellStyle name="20% - Accent1 2 2" xfId="47"/>
    <cellStyle name="20% - Accent1 2 3" xfId="48"/>
    <cellStyle name="20% - Accent2 2" xfId="49"/>
    <cellStyle name="20% - Accent2 2 2" xfId="50"/>
    <cellStyle name="20% - Accent2 2 3" xfId="51"/>
    <cellStyle name="20% - Accent3 2" xfId="52"/>
    <cellStyle name="20% - Accent3 2 2" xfId="53"/>
    <cellStyle name="20% - Accent3 2 3" xfId="54"/>
    <cellStyle name="20% - Accent4 2" xfId="55"/>
    <cellStyle name="20% - Accent4 2 2" xfId="56"/>
    <cellStyle name="20% - Accent4 2 3" xfId="57"/>
    <cellStyle name="20% - Accent5 2" xfId="58"/>
    <cellStyle name="20% - Accent5 2 2" xfId="59"/>
    <cellStyle name="20% - Accent6 2" xfId="60"/>
    <cellStyle name="20% - Accent6 2 2" xfId="61"/>
    <cellStyle name="20% - Accent6 2 3" xfId="62"/>
    <cellStyle name="20% - Akzent1" xfId="63"/>
    <cellStyle name="20% - Akzent2" xfId="64"/>
    <cellStyle name="20% - Akzent3" xfId="65"/>
    <cellStyle name="20% - Akzent4" xfId="66"/>
    <cellStyle name="20% - Akzent5" xfId="67"/>
    <cellStyle name="20% - Akzent6" xfId="68"/>
    <cellStyle name="20% - Dekorfärg1" xfId="69"/>
    <cellStyle name="20% - Dekorfärg2" xfId="70"/>
    <cellStyle name="20% - Dekorfärg3" xfId="71"/>
    <cellStyle name="20% - Dekorfärg4" xfId="72"/>
    <cellStyle name="20% - Dekorfärg5" xfId="73"/>
    <cellStyle name="20% - Dekorfärg6" xfId="74"/>
    <cellStyle name="2mitP" xfId="75"/>
    <cellStyle name="2ohneP" xfId="76"/>
    <cellStyle name="3 indents" xfId="77"/>
    <cellStyle name="3mitP" xfId="78"/>
    <cellStyle name="3ohneP" xfId="79"/>
    <cellStyle name="4 indents" xfId="80"/>
    <cellStyle name="40% - Accent1 2" xfId="81"/>
    <cellStyle name="40% - Accent1 2 2" xfId="82"/>
    <cellStyle name="40% - Accent1 2 3" xfId="83"/>
    <cellStyle name="40% - Accent2 2" xfId="84"/>
    <cellStyle name="40% - Accent2 2 2" xfId="85"/>
    <cellStyle name="40% - Accent3 2" xfId="86"/>
    <cellStyle name="40% - Accent3 2 2" xfId="87"/>
    <cellStyle name="40% - Accent3 2 3" xfId="88"/>
    <cellStyle name="40% - Accent4 2" xfId="89"/>
    <cellStyle name="40% - Accent4 2 2" xfId="90"/>
    <cellStyle name="40% - Accent4 2 3" xfId="91"/>
    <cellStyle name="40% - Accent5 2" xfId="92"/>
    <cellStyle name="40% - Accent5 2 2" xfId="93"/>
    <cellStyle name="40% - Accent6 2" xfId="94"/>
    <cellStyle name="40% - Accent6 2 2" xfId="95"/>
    <cellStyle name="40% - Accent6 2 3" xfId="96"/>
    <cellStyle name="40% - Akzent1" xfId="97"/>
    <cellStyle name="40% - Akzent2" xfId="98"/>
    <cellStyle name="40% - Akzent3" xfId="99"/>
    <cellStyle name="40% - Akzent4" xfId="100"/>
    <cellStyle name="40% - Akzent5" xfId="101"/>
    <cellStyle name="40% - Akzent6" xfId="102"/>
    <cellStyle name="40% - Dekorfärg1" xfId="103"/>
    <cellStyle name="40% - Dekorfärg2" xfId="104"/>
    <cellStyle name="40% - Dekorfärg3" xfId="105"/>
    <cellStyle name="40% - Dekorfärg4" xfId="106"/>
    <cellStyle name="40% - Dekorfärg5" xfId="107"/>
    <cellStyle name="40% - Dekorfärg6" xfId="108"/>
    <cellStyle name="4mitP" xfId="109"/>
    <cellStyle name="4ohneP" xfId="110"/>
    <cellStyle name="5 indents" xfId="111"/>
    <cellStyle name="60% - Accent1 2" xfId="112"/>
    <cellStyle name="60% - Accent1 2 2" xfId="113"/>
    <cellStyle name="60% - Accent2 2" xfId="114"/>
    <cellStyle name="60% - Accent3 2" xfId="115"/>
    <cellStyle name="60% - Accent3 2 2" xfId="116"/>
    <cellStyle name="60% - Accent4 2" xfId="117"/>
    <cellStyle name="60% - Accent4 2 2" xfId="118"/>
    <cellStyle name="60% - Accent5 2" xfId="119"/>
    <cellStyle name="60% - Accent6 2" xfId="120"/>
    <cellStyle name="60% - Accent6 2 2" xfId="121"/>
    <cellStyle name="60% - Akzent1" xfId="122"/>
    <cellStyle name="60% - Akzent2" xfId="123"/>
    <cellStyle name="60% - Akzent3" xfId="124"/>
    <cellStyle name="60% - Akzent4" xfId="125"/>
    <cellStyle name="60% - Akzent5" xfId="126"/>
    <cellStyle name="60% - Akzent6" xfId="127"/>
    <cellStyle name="60% - Dekorfärg1" xfId="128"/>
    <cellStyle name="60% - Dekorfärg2" xfId="129"/>
    <cellStyle name="60% - Dekorfärg3" xfId="130"/>
    <cellStyle name="60% - Dekorfärg4" xfId="131"/>
    <cellStyle name="60% - Dekorfärg5" xfId="132"/>
    <cellStyle name="60% - Dekorfärg6" xfId="133"/>
    <cellStyle name="6mitP" xfId="134"/>
    <cellStyle name="6ohneP" xfId="135"/>
    <cellStyle name="7mitP" xfId="136"/>
    <cellStyle name="9mitP" xfId="137"/>
    <cellStyle name="9ohneP" xfId="138"/>
    <cellStyle name="a" xfId="139"/>
    <cellStyle name="Accent1 2" xfId="140"/>
    <cellStyle name="Accent1 2 2" xfId="141"/>
    <cellStyle name="Accent2 2" xfId="142"/>
    <cellStyle name="Accent3 2" xfId="143"/>
    <cellStyle name="Accent4 2" xfId="144"/>
    <cellStyle name="Accent4 2 2" xfId="145"/>
    <cellStyle name="Accent5 2" xfId="146"/>
    <cellStyle name="Accent6 2" xfId="147"/>
    <cellStyle name="Anteckning" xfId="148"/>
    <cellStyle name="Bad 2" xfId="149"/>
    <cellStyle name="Beräkning" xfId="150"/>
    <cellStyle name="BoA" xfId="151"/>
    <cellStyle name="BoA 2" xfId="152"/>
    <cellStyle name="BoA 3" xfId="153"/>
    <cellStyle name="Bra" xfId="154"/>
    <cellStyle name="Calculation 2" xfId="155"/>
    <cellStyle name="Calculation 2 2" xfId="156"/>
    <cellStyle name="Celkem" xfId="157"/>
    <cellStyle name="Check Cell 2" xfId="158"/>
    <cellStyle name="Comma" xfId="1" builtinId="3"/>
    <cellStyle name="Comma  - Style1" xfId="159"/>
    <cellStyle name="Comma [0] 2" xfId="160"/>
    <cellStyle name="Comma 10" xfId="161"/>
    <cellStyle name="Comma 10 2" xfId="162"/>
    <cellStyle name="Comma 11" xfId="163"/>
    <cellStyle name="Comma 11 2" xfId="164"/>
    <cellStyle name="Comma 12" xfId="165"/>
    <cellStyle name="Comma 12 2" xfId="166"/>
    <cellStyle name="Comma 13" xfId="167"/>
    <cellStyle name="Comma 13 2" xfId="168"/>
    <cellStyle name="Comma 14" xfId="169"/>
    <cellStyle name="Comma 14 2" xfId="170"/>
    <cellStyle name="Comma 15" xfId="171"/>
    <cellStyle name="Comma 15 2" xfId="172"/>
    <cellStyle name="Comma 16" xfId="173"/>
    <cellStyle name="Comma 17" xfId="174"/>
    <cellStyle name="Comma 18" xfId="175"/>
    <cellStyle name="Comma 19" xfId="176"/>
    <cellStyle name="Comma 2" xfId="177"/>
    <cellStyle name="Comma 2 2" xfId="178"/>
    <cellStyle name="Comma 2 2 2" xfId="179"/>
    <cellStyle name="Comma 2 3" xfId="180"/>
    <cellStyle name="Comma 2 4" xfId="181"/>
    <cellStyle name="Comma 3" xfId="182"/>
    <cellStyle name="Comma 3 2" xfId="183"/>
    <cellStyle name="Comma 3 2 2" xfId="184"/>
    <cellStyle name="Comma 3 3" xfId="185"/>
    <cellStyle name="Comma 3 3 2" xfId="186"/>
    <cellStyle name="Comma 3 3 3" xfId="187"/>
    <cellStyle name="Comma 3 4" xfId="188"/>
    <cellStyle name="Comma 4" xfId="189"/>
    <cellStyle name="Comma 4 2" xfId="190"/>
    <cellStyle name="Comma 5" xfId="191"/>
    <cellStyle name="Comma 5 2" xfId="192"/>
    <cellStyle name="Comma 5 3" xfId="193"/>
    <cellStyle name="Comma 6" xfId="194"/>
    <cellStyle name="Comma 6 2" xfId="195"/>
    <cellStyle name="Comma 68" xfId="196"/>
    <cellStyle name="Comma 7" xfId="197"/>
    <cellStyle name="Comma 7 2" xfId="198"/>
    <cellStyle name="Comma 7 3" xfId="199"/>
    <cellStyle name="Comma 8" xfId="200"/>
    <cellStyle name="Comma 8 2" xfId="201"/>
    <cellStyle name="Comma 9" xfId="202"/>
    <cellStyle name="Comma 9 2" xfId="203"/>
    <cellStyle name="Comma(3)" xfId="204"/>
    <cellStyle name="Comma_Sheet1 2" xfId="5"/>
    <cellStyle name="Comma0" xfId="205"/>
    <cellStyle name="Curren - Style3" xfId="206"/>
    <cellStyle name="Curren - Style4" xfId="207"/>
    <cellStyle name="Currency 2" xfId="208"/>
    <cellStyle name="Currency0" xfId="209"/>
    <cellStyle name="Dålig" xfId="210"/>
    <cellStyle name="Date" xfId="211"/>
    <cellStyle name="Datum" xfId="212"/>
    <cellStyle name="Defl/Infl" xfId="213"/>
    <cellStyle name="Defl/Infl 2" xfId="214"/>
    <cellStyle name="Defl/Infl 3" xfId="215"/>
    <cellStyle name="Euro" xfId="216"/>
    <cellStyle name="Euro 2" xfId="217"/>
    <cellStyle name="Euro 3" xfId="218"/>
    <cellStyle name="Exogenous" xfId="219"/>
    <cellStyle name="Explanatory Text 2" xfId="220"/>
    <cellStyle name="Färg1" xfId="221"/>
    <cellStyle name="Färg2" xfId="222"/>
    <cellStyle name="Färg3" xfId="223"/>
    <cellStyle name="Färg4" xfId="224"/>
    <cellStyle name="Färg5" xfId="225"/>
    <cellStyle name="Färg6" xfId="226"/>
    <cellStyle name="Finanční0" xfId="227"/>
    <cellStyle name="Finanèní0" xfId="228"/>
    <cellStyle name="Fixed" xfId="229"/>
    <cellStyle name="Förklarande text" xfId="230"/>
    <cellStyle name="Fuss" xfId="231"/>
    <cellStyle name="Good 2" xfId="232"/>
    <cellStyle name="Grey" xfId="233"/>
    <cellStyle name="Heading 1 2" xfId="234"/>
    <cellStyle name="Heading 1 2 2" xfId="235"/>
    <cellStyle name="Heading 2 2" xfId="236"/>
    <cellStyle name="Heading 2 2 2" xfId="237"/>
    <cellStyle name="Heading 3 2" xfId="238"/>
    <cellStyle name="Heading 3 2 2" xfId="239"/>
    <cellStyle name="Heading 4 2" xfId="240"/>
    <cellStyle name="Heading 4 2 2" xfId="241"/>
    <cellStyle name="Hipervínculo_IIF" xfId="242"/>
    <cellStyle name="Hyperlink 2" xfId="243"/>
    <cellStyle name="Hyperlink 3" xfId="244"/>
    <cellStyle name="Iau?iue_?ac?.oaa.90-92" xfId="245"/>
    <cellStyle name="Îáû÷íûé_93ãîä (2)" xfId="246"/>
    <cellStyle name="IMF" xfId="247"/>
    <cellStyle name="IMF 2" xfId="248"/>
    <cellStyle name="IMF 3" xfId="249"/>
    <cellStyle name="imf-one decimal" xfId="250"/>
    <cellStyle name="imf-zero decimal" xfId="251"/>
    <cellStyle name="Indata" xfId="252"/>
    <cellStyle name="Input [yellow]" xfId="253"/>
    <cellStyle name="Input 2" xfId="254"/>
    <cellStyle name="Input 2 2" xfId="255"/>
    <cellStyle name="INSTAT" xfId="256"/>
    <cellStyle name="INSTAT 2" xfId="257"/>
    <cellStyle name="INSTAT 3" xfId="258"/>
    <cellStyle name="Kontrollcell" xfId="259"/>
    <cellStyle name="Label" xfId="260"/>
    <cellStyle name="Länkad cell" xfId="261"/>
    <cellStyle name="Linked Cell 2" xfId="262"/>
    <cellStyle name="m49048872" xfId="263"/>
    <cellStyle name="Měna0" xfId="264"/>
    <cellStyle name="Millares [0]_BALPROGRAMA2001R" xfId="265"/>
    <cellStyle name="Millares_BALPROGRAMA2001R" xfId="266"/>
    <cellStyle name="Milliers [0]_Encours - Apr rééch" xfId="267"/>
    <cellStyle name="Milliers_Encours - Apr rééch" xfId="268"/>
    <cellStyle name="Mìna0" xfId="269"/>
    <cellStyle name="mitP" xfId="270"/>
    <cellStyle name="Model" xfId="271"/>
    <cellStyle name="Model 2" xfId="272"/>
    <cellStyle name="Model 3" xfId="273"/>
    <cellStyle name="MoF" xfId="274"/>
    <cellStyle name="MoF 2" xfId="275"/>
    <cellStyle name="MoF 3" xfId="276"/>
    <cellStyle name="Moneda [0]_BALPROGRAMA2001R" xfId="277"/>
    <cellStyle name="Moneda_BALPROGRAMA2001R" xfId="278"/>
    <cellStyle name="Monétaire [0]_Encours - Apr rééch" xfId="279"/>
    <cellStyle name="Monétaire_Encours - Apr rééch" xfId="280"/>
    <cellStyle name="Neutral 2" xfId="281"/>
    <cellStyle name="Normal" xfId="0" builtinId="0"/>
    <cellStyle name="Normal - Style1" xfId="282"/>
    <cellStyle name="Normal - Style2" xfId="283"/>
    <cellStyle name="Normal - Style5" xfId="284"/>
    <cellStyle name="Normal - Style6" xfId="285"/>
    <cellStyle name="Normal - Style7" xfId="286"/>
    <cellStyle name="Normal - Style8" xfId="287"/>
    <cellStyle name="Normal 10" xfId="288"/>
    <cellStyle name="Normal 10 2" xfId="289"/>
    <cellStyle name="Normal 11" xfId="290"/>
    <cellStyle name="Normal 11 2" xfId="291"/>
    <cellStyle name="Normal 12" xfId="292"/>
    <cellStyle name="Normal 12 2" xfId="293"/>
    <cellStyle name="Normal 13" xfId="294"/>
    <cellStyle name="Normal 13 2" xfId="295"/>
    <cellStyle name="Normal 14" xfId="296"/>
    <cellStyle name="Normal 14 2" xfId="297"/>
    <cellStyle name="Normal 15" xfId="298"/>
    <cellStyle name="Normal 15 2" xfId="299"/>
    <cellStyle name="Normal 16" xfId="300"/>
    <cellStyle name="Normal 17" xfId="301"/>
    <cellStyle name="Normal 18" xfId="302"/>
    <cellStyle name="Normal 18 2" xfId="303"/>
    <cellStyle name="Normal 19" xfId="304"/>
    <cellStyle name="Normal 2" xfId="3"/>
    <cellStyle name="Normal 2 2" xfId="305"/>
    <cellStyle name="Normal 2 2 2" xfId="306"/>
    <cellStyle name="Normal 2 3" xfId="307"/>
    <cellStyle name="Normal 2 3 2" xfId="308"/>
    <cellStyle name="Normal 2 3 3" xfId="309"/>
    <cellStyle name="Normal 2 8" xfId="310"/>
    <cellStyle name="Normal 2_2009_2010_2011_GDPweights questionnaire (2)" xfId="311"/>
    <cellStyle name="Normal 20" xfId="312"/>
    <cellStyle name="Normal 21" xfId="313"/>
    <cellStyle name="Normal 22" xfId="6"/>
    <cellStyle name="Normal 3" xfId="314"/>
    <cellStyle name="Normal 3 2" xfId="315"/>
    <cellStyle name="Normal 3 2 2" xfId="316"/>
    <cellStyle name="Normal 3 3" xfId="317"/>
    <cellStyle name="Normal 3 3 2" xfId="318"/>
    <cellStyle name="Normal 4" xfId="319"/>
    <cellStyle name="Normal 4 2" xfId="320"/>
    <cellStyle name="Normal 4 2 2" xfId="321"/>
    <cellStyle name="Normal 4 3" xfId="322"/>
    <cellStyle name="Normal 5" xfId="323"/>
    <cellStyle name="Normal 5 2" xfId="324"/>
    <cellStyle name="Normal 5 3" xfId="325"/>
    <cellStyle name="Normal 5 4" xfId="326"/>
    <cellStyle name="Normal 6" xfId="327"/>
    <cellStyle name="Normal 6 2" xfId="328"/>
    <cellStyle name="Normal 6 3" xfId="329"/>
    <cellStyle name="Normal 6 4" xfId="330"/>
    <cellStyle name="Normal 7" xfId="331"/>
    <cellStyle name="Normal 7 2" xfId="332"/>
    <cellStyle name="Normal 8" xfId="333"/>
    <cellStyle name="Normal 9" xfId="334"/>
    <cellStyle name="Normal 9 2" xfId="335"/>
    <cellStyle name="Normal 9 3" xfId="336"/>
    <cellStyle name="Normal Table" xfId="337"/>
    <cellStyle name="Normal Table 2" xfId="338"/>
    <cellStyle name="Normál_Felhasznalas_tabla_1999" xfId="339"/>
    <cellStyle name="Normal_Sheet1 2" xfId="2"/>
    <cellStyle name="normální 2" xfId="340"/>
    <cellStyle name="normální_SO1_03d" xfId="341"/>
    <cellStyle name="Note 2" xfId="342"/>
    <cellStyle name="Note 2 2" xfId="343"/>
    <cellStyle name="Note 3" xfId="344"/>
    <cellStyle name="Note 4" xfId="345"/>
    <cellStyle name="ohneP" xfId="346"/>
    <cellStyle name="Ouny?e [0]_Eeno1" xfId="347"/>
    <cellStyle name="Ouny?e_Eeno1" xfId="348"/>
    <cellStyle name="Òûñÿ÷è_Sheet1" xfId="349"/>
    <cellStyle name="Output 2" xfId="350"/>
    <cellStyle name="Output 2 2" xfId="351"/>
    <cellStyle name="Output Amounts" xfId="352"/>
    <cellStyle name="Output Amounts 2" xfId="353"/>
    <cellStyle name="Output Line Items" xfId="354"/>
    <cellStyle name="Percent [2]" xfId="355"/>
    <cellStyle name="Percent [2] 2" xfId="356"/>
    <cellStyle name="Percent [2] 3" xfId="357"/>
    <cellStyle name="Percent 10" xfId="4"/>
    <cellStyle name="Percent 11" xfId="358"/>
    <cellStyle name="Percent 12" xfId="359"/>
    <cellStyle name="Percent 13" xfId="360"/>
    <cellStyle name="Percent 14" xfId="361"/>
    <cellStyle name="Percent 2" xfId="362"/>
    <cellStyle name="Percent 2 2" xfId="363"/>
    <cellStyle name="Percent 2 2 2" xfId="364"/>
    <cellStyle name="Percent 2 3" xfId="365"/>
    <cellStyle name="Percent 3" xfId="366"/>
    <cellStyle name="Percent 4" xfId="367"/>
    <cellStyle name="Percent 4 2" xfId="368"/>
    <cellStyle name="Percent 5" xfId="369"/>
    <cellStyle name="Percent 6" xfId="370"/>
    <cellStyle name="Percent 7" xfId="371"/>
    <cellStyle name="Percent 8" xfId="372"/>
    <cellStyle name="Percent 9" xfId="373"/>
    <cellStyle name="percentage difference" xfId="374"/>
    <cellStyle name="percentage difference one decimal" xfId="375"/>
    <cellStyle name="percentage difference zero decimal" xfId="376"/>
    <cellStyle name="Pevný" xfId="377"/>
    <cellStyle name="Presentation" xfId="378"/>
    <cellStyle name="Presentation 2" xfId="379"/>
    <cellStyle name="Proj" xfId="380"/>
    <cellStyle name="Proj 2" xfId="381"/>
    <cellStyle name="Proj 3" xfId="382"/>
    <cellStyle name="Publication" xfId="383"/>
    <cellStyle name="Rubrik" xfId="384"/>
    <cellStyle name="Rubrik 1" xfId="385"/>
    <cellStyle name="Rubrik 2" xfId="386"/>
    <cellStyle name="Rubrik 3" xfId="387"/>
    <cellStyle name="Rubrik 4" xfId="388"/>
    <cellStyle name="s24" xfId="389"/>
    <cellStyle name="s30" xfId="390"/>
    <cellStyle name="s32" xfId="391"/>
    <cellStyle name="s33" xfId="392"/>
    <cellStyle name="s35" xfId="393"/>
    <cellStyle name="s37" xfId="394"/>
    <cellStyle name="s44" xfId="395"/>
    <cellStyle name="s45" xfId="396"/>
    <cellStyle name="s48" xfId="397"/>
    <cellStyle name="s56" xfId="398"/>
    <cellStyle name="s57" xfId="399"/>
    <cellStyle name="s58" xfId="400"/>
    <cellStyle name="s59" xfId="401"/>
    <cellStyle name="s62" xfId="402"/>
    <cellStyle name="s63" xfId="403"/>
    <cellStyle name="s64" xfId="404"/>
    <cellStyle name="s65" xfId="405"/>
    <cellStyle name="s66" xfId="406"/>
    <cellStyle name="s67" xfId="407"/>
    <cellStyle name="s68" xfId="408"/>
    <cellStyle name="s69" xfId="409"/>
    <cellStyle name="s70" xfId="410"/>
    <cellStyle name="s73" xfId="411"/>
    <cellStyle name="s78" xfId="412"/>
    <cellStyle name="s80" xfId="413"/>
    <cellStyle name="s82" xfId="414"/>
    <cellStyle name="s85" xfId="415"/>
    <cellStyle name="s93" xfId="416"/>
    <cellStyle name="s94" xfId="417"/>
    <cellStyle name="s95" xfId="418"/>
    <cellStyle name="Standard 2" xfId="419"/>
    <cellStyle name="Standard 3" xfId="420"/>
    <cellStyle name="Standard 3 2" xfId="421"/>
    <cellStyle name="STYL1 - Style1" xfId="422"/>
    <cellStyle name="Style 1" xfId="423"/>
    <cellStyle name="Style 1 2" xfId="424"/>
    <cellStyle name="Style 1 2 2" xfId="425"/>
    <cellStyle name="Style 1 3" xfId="426"/>
    <cellStyle name="Summa" xfId="427"/>
    <cellStyle name="Text" xfId="428"/>
    <cellStyle name="Text 2" xfId="429"/>
    <cellStyle name="Text 3" xfId="430"/>
    <cellStyle name="Text_e" xfId="431"/>
    <cellStyle name="Title 2" xfId="432"/>
    <cellStyle name="Title 2 2" xfId="433"/>
    <cellStyle name="Total 2" xfId="434"/>
    <cellStyle name="Total 2 2" xfId="435"/>
    <cellStyle name="Utdata" xfId="436"/>
    <cellStyle name="Varningstext" xfId="437"/>
    <cellStyle name="Warning Text 2" xfId="438"/>
    <cellStyle name="WebAnchor1" xfId="439"/>
    <cellStyle name="WebAnchor2" xfId="440"/>
    <cellStyle name="WebAnchor3" xfId="441"/>
    <cellStyle name="WebAnchor4" xfId="442"/>
    <cellStyle name="WebAnchor5" xfId="443"/>
    <cellStyle name="WebAnchor6" xfId="444"/>
    <cellStyle name="WebAnchor7" xfId="445"/>
    <cellStyle name="Webexclude" xfId="446"/>
    <cellStyle name="Webexclude 2" xfId="447"/>
    <cellStyle name="WebFN" xfId="448"/>
    <cellStyle name="WebFN1" xfId="449"/>
    <cellStyle name="WebFN2" xfId="450"/>
    <cellStyle name="WebFN3" xfId="451"/>
    <cellStyle name="WebFN4" xfId="452"/>
    <cellStyle name="WebHR" xfId="453"/>
    <cellStyle name="WebHR 2" xfId="454"/>
    <cellStyle name="WebIndent1" xfId="455"/>
    <cellStyle name="WebIndent1 2" xfId="456"/>
    <cellStyle name="WebIndent1wFN3" xfId="457"/>
    <cellStyle name="WebIndent2" xfId="458"/>
    <cellStyle name="WebIndent2 2" xfId="459"/>
    <cellStyle name="WebNoBR" xfId="460"/>
    <cellStyle name="WebNoBR 2" xfId="461"/>
    <cellStyle name="Záhlaví 1" xfId="462"/>
    <cellStyle name="Záhlaví 2" xfId="463"/>
    <cellStyle name="zero" xfId="464"/>
    <cellStyle name="zero 2" xfId="465"/>
    <cellStyle name="ДАТА" xfId="466"/>
    <cellStyle name="Денежный [0]_BBПиндекс" xfId="467"/>
    <cellStyle name="Денежный_BBПиндекс" xfId="468"/>
    <cellStyle name="ЗАГОЛОВОК1" xfId="469"/>
    <cellStyle name="ЗАГОЛОВОК2" xfId="470"/>
    <cellStyle name="ИТОГОВЫЙ" xfId="471"/>
    <cellStyle name="Обычный_5_QUART" xfId="472"/>
    <cellStyle name="ПРОЦЕНТНЫЙ_BOPENGC" xfId="473"/>
    <cellStyle name="ТЕКСТ" xfId="474"/>
    <cellStyle name="Тысячи_Sheet1" xfId="475"/>
    <cellStyle name="ФИКСИРОВАННЫЙ" xfId="476"/>
    <cellStyle name="Финансовый [0]_BBПиндекс" xfId="477"/>
    <cellStyle name="Финансовый_BBПиндекс" xfId="4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83"/>
  <sheetViews>
    <sheetView tabSelected="1" view="pageBreakPreview" zoomScale="60" zoomScaleNormal="73" workbookViewId="0">
      <selection activeCell="A2" sqref="A2:N2"/>
    </sheetView>
  </sheetViews>
  <sheetFormatPr defaultColWidth="8.88671875" defaultRowHeight="15.6"/>
  <cols>
    <col min="1" max="1" width="5.109375" style="12" customWidth="1"/>
    <col min="2" max="2" width="30.5546875" style="12" customWidth="1"/>
    <col min="3" max="3" width="13" style="9" hidden="1" customWidth="1"/>
    <col min="4" max="4" width="32.44140625" style="12" customWidth="1"/>
    <col min="5" max="5" width="67.109375" style="2" customWidth="1"/>
    <col min="6" max="6" width="23" style="2" customWidth="1"/>
    <col min="7" max="7" width="21.6640625" style="2" customWidth="1"/>
    <col min="8" max="8" width="20.109375" style="2" customWidth="1"/>
    <col min="9" max="9" width="12.88671875" style="2" customWidth="1"/>
    <col min="10" max="10" width="15.109375" style="2" customWidth="1"/>
    <col min="11" max="12" width="11.44140625" style="2" customWidth="1"/>
    <col min="13" max="13" width="14" style="2" customWidth="1"/>
    <col min="14" max="14" width="17.5546875" style="2" customWidth="1"/>
    <col min="15" max="16384" width="8.88671875" style="2"/>
  </cols>
  <sheetData>
    <row r="1" spans="1:23" ht="22.5" customHeight="1">
      <c r="A1" s="15"/>
      <c r="B1" s="3"/>
      <c r="C1" s="3"/>
      <c r="D1" s="3"/>
      <c r="F1" s="4"/>
      <c r="G1" s="4"/>
      <c r="H1" s="4"/>
    </row>
    <row r="2" spans="1:23" ht="22.5" customHeight="1">
      <c r="A2" s="96" t="s">
        <v>164</v>
      </c>
      <c r="B2" s="96"/>
      <c r="C2" s="96"/>
      <c r="D2" s="96"/>
      <c r="E2" s="96"/>
      <c r="F2" s="96"/>
      <c r="G2" s="96"/>
      <c r="H2" s="96"/>
      <c r="I2" s="96"/>
      <c r="J2" s="96"/>
      <c r="K2" s="96"/>
      <c r="L2" s="96"/>
      <c r="M2" s="96"/>
      <c r="N2" s="96"/>
    </row>
    <row r="3" spans="1:23" ht="22.5" customHeight="1" thickBot="1">
      <c r="A3" s="5"/>
      <c r="B3" s="5"/>
      <c r="C3" s="6"/>
      <c r="D3" s="5"/>
      <c r="E3" s="16"/>
      <c r="F3" s="7"/>
      <c r="G3" s="7"/>
      <c r="H3" s="7"/>
      <c r="K3" s="21" t="s">
        <v>151</v>
      </c>
    </row>
    <row r="4" spans="1:23" s="19" customFormat="1" ht="36" customHeight="1">
      <c r="A4" s="100" t="s">
        <v>146</v>
      </c>
      <c r="B4" s="103" t="s">
        <v>63</v>
      </c>
      <c r="C4" s="103" t="s">
        <v>0</v>
      </c>
      <c r="D4" s="106" t="s">
        <v>64</v>
      </c>
      <c r="E4" s="109" t="s">
        <v>65</v>
      </c>
      <c r="F4" s="23" t="s">
        <v>66</v>
      </c>
      <c r="G4" s="90" t="s">
        <v>67</v>
      </c>
      <c r="H4" s="91"/>
      <c r="I4" s="24"/>
      <c r="J4" s="25"/>
      <c r="K4" s="25"/>
      <c r="L4" s="25"/>
      <c r="M4" s="25"/>
      <c r="N4" s="26"/>
    </row>
    <row r="5" spans="1:23" s="19" customFormat="1" ht="56.25" customHeight="1">
      <c r="A5" s="101"/>
      <c r="B5" s="104"/>
      <c r="C5" s="104"/>
      <c r="D5" s="107"/>
      <c r="E5" s="110"/>
      <c r="F5" s="22" t="s">
        <v>148</v>
      </c>
      <c r="G5" s="98" t="s">
        <v>150</v>
      </c>
      <c r="H5" s="99"/>
      <c r="I5" s="87" t="s">
        <v>153</v>
      </c>
      <c r="J5" s="88"/>
      <c r="K5" s="88"/>
      <c r="L5" s="88"/>
      <c r="M5" s="88"/>
      <c r="N5" s="89"/>
    </row>
    <row r="6" spans="1:23" s="19" customFormat="1" ht="48" customHeight="1" thickBot="1">
      <c r="A6" s="102"/>
      <c r="B6" s="105"/>
      <c r="C6" s="105"/>
      <c r="D6" s="108"/>
      <c r="E6" s="111"/>
      <c r="F6" s="27" t="s">
        <v>149</v>
      </c>
      <c r="G6" s="28" t="s">
        <v>68</v>
      </c>
      <c r="H6" s="27" t="s">
        <v>147</v>
      </c>
      <c r="I6" s="29">
        <v>602</v>
      </c>
      <c r="J6" s="29">
        <v>604</v>
      </c>
      <c r="K6" s="29">
        <v>606</v>
      </c>
      <c r="L6" s="29">
        <v>230</v>
      </c>
      <c r="M6" s="29">
        <v>231</v>
      </c>
      <c r="N6" s="30" t="s">
        <v>152</v>
      </c>
    </row>
    <row r="7" spans="1:23" ht="58.5" customHeight="1">
      <c r="A7" s="62">
        <v>1</v>
      </c>
      <c r="B7" s="63" t="s">
        <v>69</v>
      </c>
      <c r="C7" s="38">
        <v>87</v>
      </c>
      <c r="D7" s="39" t="s">
        <v>1</v>
      </c>
      <c r="E7" s="67" t="s">
        <v>74</v>
      </c>
      <c r="F7" s="40"/>
      <c r="G7" s="41">
        <v>137420</v>
      </c>
      <c r="H7" s="42"/>
      <c r="I7" s="40"/>
      <c r="J7" s="40"/>
      <c r="K7" s="40"/>
      <c r="L7" s="41">
        <v>137420</v>
      </c>
      <c r="M7" s="40"/>
      <c r="N7" s="43">
        <f>SUM(I7:M7)</f>
        <v>137420</v>
      </c>
      <c r="Q7" s="31"/>
      <c r="R7" s="32"/>
      <c r="S7" s="32"/>
      <c r="T7" s="32"/>
      <c r="U7" s="32"/>
    </row>
    <row r="8" spans="1:23" ht="57" customHeight="1">
      <c r="A8" s="64">
        <v>2</v>
      </c>
      <c r="B8" s="65" t="s">
        <v>70</v>
      </c>
      <c r="C8" s="54" t="s">
        <v>2</v>
      </c>
      <c r="D8" s="44" t="s">
        <v>1</v>
      </c>
      <c r="E8" s="68" t="s">
        <v>74</v>
      </c>
      <c r="F8" s="45"/>
      <c r="G8" s="46"/>
      <c r="H8" s="47">
        <v>124877</v>
      </c>
      <c r="I8" s="48"/>
      <c r="J8" s="47">
        <v>124877</v>
      </c>
      <c r="K8" s="45"/>
      <c r="L8" s="48"/>
      <c r="M8" s="48"/>
      <c r="N8" s="66">
        <f t="shared" ref="N8:N64" si="0">SUM(I8:M8)</f>
        <v>124877</v>
      </c>
      <c r="Q8" s="32"/>
      <c r="R8" s="33"/>
      <c r="S8" s="32"/>
      <c r="T8" s="32"/>
      <c r="U8" s="32"/>
      <c r="V8" s="35"/>
      <c r="W8" s="35"/>
    </row>
    <row r="9" spans="1:23" ht="90" customHeight="1">
      <c r="A9" s="64">
        <v>3</v>
      </c>
      <c r="B9" s="65" t="s">
        <v>70</v>
      </c>
      <c r="C9" s="54" t="s">
        <v>2</v>
      </c>
      <c r="D9" s="54" t="s">
        <v>3</v>
      </c>
      <c r="E9" s="69" t="s">
        <v>75</v>
      </c>
      <c r="F9" s="45"/>
      <c r="G9" s="48"/>
      <c r="H9" s="47">
        <v>200000</v>
      </c>
      <c r="I9" s="48"/>
      <c r="J9" s="47">
        <v>200000</v>
      </c>
      <c r="K9" s="49"/>
      <c r="L9" s="48"/>
      <c r="M9" s="48"/>
      <c r="N9" s="66">
        <f t="shared" si="0"/>
        <v>200000</v>
      </c>
      <c r="Q9" s="33"/>
      <c r="R9" s="32"/>
      <c r="S9" s="32"/>
      <c r="T9" s="32"/>
      <c r="U9" s="32"/>
      <c r="V9" s="35"/>
      <c r="W9" s="35"/>
    </row>
    <row r="10" spans="1:23" ht="87.75" customHeight="1">
      <c r="A10" s="64">
        <v>4</v>
      </c>
      <c r="B10" s="65" t="s">
        <v>71</v>
      </c>
      <c r="C10" s="54" t="s">
        <v>4</v>
      </c>
      <c r="D10" s="54" t="s">
        <v>3</v>
      </c>
      <c r="E10" s="69" t="s">
        <v>75</v>
      </c>
      <c r="F10" s="50"/>
      <c r="G10" s="51">
        <v>160000</v>
      </c>
      <c r="H10" s="47"/>
      <c r="I10" s="45"/>
      <c r="J10" s="50">
        <v>160000</v>
      </c>
      <c r="K10" s="45"/>
      <c r="L10" s="45"/>
      <c r="M10" s="45"/>
      <c r="N10" s="66">
        <f t="shared" si="0"/>
        <v>160000</v>
      </c>
      <c r="Q10" s="33"/>
      <c r="R10" s="32"/>
      <c r="S10" s="32"/>
      <c r="T10" s="32"/>
      <c r="U10" s="32"/>
    </row>
    <row r="11" spans="1:23" ht="72" customHeight="1">
      <c r="A11" s="64">
        <v>5</v>
      </c>
      <c r="B11" s="65" t="s">
        <v>72</v>
      </c>
      <c r="C11" s="54" t="s">
        <v>5</v>
      </c>
      <c r="D11" s="54" t="s">
        <v>6</v>
      </c>
      <c r="E11" s="70" t="s">
        <v>76</v>
      </c>
      <c r="F11" s="50"/>
      <c r="G11" s="51">
        <v>200000</v>
      </c>
      <c r="H11" s="47"/>
      <c r="I11" s="45">
        <v>200000</v>
      </c>
      <c r="J11" s="45"/>
      <c r="K11" s="45"/>
      <c r="L11" s="45"/>
      <c r="M11" s="45"/>
      <c r="N11" s="66">
        <f t="shared" si="0"/>
        <v>200000</v>
      </c>
    </row>
    <row r="12" spans="1:23" ht="72" customHeight="1">
      <c r="A12" s="64">
        <v>6</v>
      </c>
      <c r="B12" s="65" t="s">
        <v>73</v>
      </c>
      <c r="C12" s="54" t="s">
        <v>7</v>
      </c>
      <c r="D12" s="54" t="s">
        <v>8</v>
      </c>
      <c r="E12" s="70" t="s">
        <v>77</v>
      </c>
      <c r="F12" s="50"/>
      <c r="G12" s="51">
        <v>19440.36</v>
      </c>
      <c r="H12" s="47"/>
      <c r="I12" s="45">
        <v>1080</v>
      </c>
      <c r="J12" s="45"/>
      <c r="K12" s="45"/>
      <c r="L12" s="45"/>
      <c r="M12" s="45">
        <v>18360</v>
      </c>
      <c r="N12" s="66">
        <f t="shared" si="0"/>
        <v>19440</v>
      </c>
      <c r="P12" s="34"/>
    </row>
    <row r="13" spans="1:23" ht="46.8">
      <c r="A13" s="64">
        <v>7</v>
      </c>
      <c r="B13" s="92" t="s">
        <v>9</v>
      </c>
      <c r="C13" s="92"/>
      <c r="D13" s="92"/>
      <c r="E13" s="70" t="s">
        <v>78</v>
      </c>
      <c r="F13" s="50"/>
      <c r="G13" s="51">
        <f>SUM(G14:G15)</f>
        <v>2492978.39</v>
      </c>
      <c r="H13" s="47">
        <f>SUM(H14:H15)</f>
        <v>1264902.747</v>
      </c>
      <c r="I13" s="48"/>
      <c r="J13" s="48"/>
      <c r="K13" s="48"/>
      <c r="L13" s="48"/>
      <c r="M13" s="48"/>
      <c r="N13" s="66">
        <f t="shared" si="0"/>
        <v>0</v>
      </c>
    </row>
    <row r="14" spans="1:23" ht="46.8">
      <c r="A14" s="64">
        <v>8</v>
      </c>
      <c r="B14" s="65" t="s">
        <v>70</v>
      </c>
      <c r="C14" s="54" t="s">
        <v>2</v>
      </c>
      <c r="D14" s="54"/>
      <c r="E14" s="70" t="s">
        <v>78</v>
      </c>
      <c r="F14" s="50"/>
      <c r="G14" s="48"/>
      <c r="H14" s="53">
        <v>1264902.747</v>
      </c>
      <c r="I14" s="48"/>
      <c r="J14" s="53">
        <v>1264902.747</v>
      </c>
      <c r="K14" s="48"/>
      <c r="L14" s="48"/>
      <c r="M14" s="48"/>
      <c r="N14" s="66">
        <f t="shared" si="0"/>
        <v>1264902.747</v>
      </c>
    </row>
    <row r="15" spans="1:23" ht="46.8">
      <c r="A15" s="64">
        <v>9</v>
      </c>
      <c r="B15" s="65" t="s">
        <v>79</v>
      </c>
      <c r="C15" s="54" t="s">
        <v>10</v>
      </c>
      <c r="D15" s="54"/>
      <c r="E15" s="70" t="s">
        <v>78</v>
      </c>
      <c r="F15" s="50"/>
      <c r="G15" s="50">
        <v>2492978.39</v>
      </c>
      <c r="H15" s="47"/>
      <c r="I15" s="45"/>
      <c r="J15" s="45"/>
      <c r="K15" s="45"/>
      <c r="L15" s="45"/>
      <c r="M15" s="45">
        <v>2492978</v>
      </c>
      <c r="N15" s="66">
        <f t="shared" si="0"/>
        <v>2492978</v>
      </c>
    </row>
    <row r="16" spans="1:23" ht="93.75" customHeight="1">
      <c r="A16" s="64">
        <v>10</v>
      </c>
      <c r="B16" s="97" t="s">
        <v>11</v>
      </c>
      <c r="C16" s="97"/>
      <c r="D16" s="97"/>
      <c r="E16" s="70" t="s">
        <v>80</v>
      </c>
      <c r="F16" s="50"/>
      <c r="G16" s="51">
        <f>SUM(G17:G18)</f>
        <v>1363461.5419999999</v>
      </c>
      <c r="H16" s="47">
        <f>SUM(H17:H18)</f>
        <v>500000</v>
      </c>
      <c r="I16" s="48"/>
      <c r="J16" s="48"/>
      <c r="K16" s="48"/>
      <c r="L16" s="48"/>
      <c r="M16" s="48"/>
      <c r="N16" s="66">
        <f t="shared" si="0"/>
        <v>0</v>
      </c>
    </row>
    <row r="17" spans="1:14" ht="94.5" customHeight="1">
      <c r="A17" s="64">
        <v>11</v>
      </c>
      <c r="B17" s="65" t="s">
        <v>70</v>
      </c>
      <c r="C17" s="54" t="s">
        <v>2</v>
      </c>
      <c r="D17" s="54"/>
      <c r="E17" s="70" t="s">
        <v>80</v>
      </c>
      <c r="F17" s="50"/>
      <c r="G17" s="48"/>
      <c r="H17" s="53">
        <v>500000</v>
      </c>
      <c r="I17" s="48"/>
      <c r="J17" s="53">
        <v>500000</v>
      </c>
      <c r="K17" s="48"/>
      <c r="L17" s="48"/>
      <c r="M17" s="48"/>
      <c r="N17" s="66">
        <f t="shared" si="0"/>
        <v>500000</v>
      </c>
    </row>
    <row r="18" spans="1:14" ht="96.75" customHeight="1">
      <c r="A18" s="64">
        <v>12</v>
      </c>
      <c r="B18" s="65" t="s">
        <v>79</v>
      </c>
      <c r="C18" s="54" t="s">
        <v>10</v>
      </c>
      <c r="D18" s="54"/>
      <c r="E18" s="70" t="s">
        <v>80</v>
      </c>
      <c r="F18" s="50"/>
      <c r="G18" s="50">
        <v>1363461.5419999999</v>
      </c>
      <c r="H18" s="47"/>
      <c r="I18" s="45"/>
      <c r="J18" s="45"/>
      <c r="K18" s="45"/>
      <c r="L18" s="45"/>
      <c r="M18" s="50">
        <v>1363461.5419999999</v>
      </c>
      <c r="N18" s="66">
        <f t="shared" si="0"/>
        <v>1363461.5419999999</v>
      </c>
    </row>
    <row r="19" spans="1:14" ht="62.4">
      <c r="A19" s="64">
        <v>13</v>
      </c>
      <c r="B19" s="65" t="s">
        <v>79</v>
      </c>
      <c r="C19" s="54" t="s">
        <v>10</v>
      </c>
      <c r="D19" s="54" t="s">
        <v>12</v>
      </c>
      <c r="E19" s="71" t="s">
        <v>81</v>
      </c>
      <c r="F19" s="48"/>
      <c r="G19" s="46">
        <v>1671284.8459999999</v>
      </c>
      <c r="H19" s="47"/>
      <c r="I19" s="45"/>
      <c r="J19" s="45"/>
      <c r="K19" s="45"/>
      <c r="L19" s="45"/>
      <c r="M19" s="46">
        <v>1671284.8459999999</v>
      </c>
      <c r="N19" s="66">
        <f t="shared" si="0"/>
        <v>1671284.8459999999</v>
      </c>
    </row>
    <row r="20" spans="1:14" ht="61.5" customHeight="1">
      <c r="A20" s="64">
        <v>14</v>
      </c>
      <c r="B20" s="92" t="s">
        <v>13</v>
      </c>
      <c r="C20" s="92"/>
      <c r="D20" s="92"/>
      <c r="E20" s="72" t="s">
        <v>82</v>
      </c>
      <c r="F20" s="55"/>
      <c r="G20" s="56">
        <f>SUM(G21:G22)</f>
        <v>4125706.878</v>
      </c>
      <c r="H20" s="57">
        <f>SUM(H21:H22)</f>
        <v>1004553.919</v>
      </c>
      <c r="I20" s="48"/>
      <c r="J20" s="48"/>
      <c r="K20" s="48"/>
      <c r="L20" s="48"/>
      <c r="M20" s="58"/>
      <c r="N20" s="66">
        <f t="shared" si="0"/>
        <v>0</v>
      </c>
    </row>
    <row r="21" spans="1:14" ht="46.8">
      <c r="A21" s="64">
        <v>15</v>
      </c>
      <c r="B21" s="54" t="s">
        <v>70</v>
      </c>
      <c r="C21" s="54" t="s">
        <v>2</v>
      </c>
      <c r="D21" s="1" t="s">
        <v>14</v>
      </c>
      <c r="E21" s="73" t="s">
        <v>82</v>
      </c>
      <c r="F21" s="55"/>
      <c r="G21" s="58"/>
      <c r="H21" s="59">
        <v>1004553.919</v>
      </c>
      <c r="I21" s="48"/>
      <c r="J21" s="59">
        <v>1004553.919</v>
      </c>
      <c r="K21" s="48"/>
      <c r="L21" s="48"/>
      <c r="M21" s="46"/>
      <c r="N21" s="66">
        <f t="shared" si="0"/>
        <v>1004553.919</v>
      </c>
    </row>
    <row r="22" spans="1:14" ht="46.8">
      <c r="A22" s="64">
        <v>16</v>
      </c>
      <c r="B22" s="54" t="s">
        <v>79</v>
      </c>
      <c r="C22" s="54" t="s">
        <v>10</v>
      </c>
      <c r="D22" s="1" t="s">
        <v>14</v>
      </c>
      <c r="E22" s="73" t="s">
        <v>82</v>
      </c>
      <c r="F22" s="55"/>
      <c r="G22" s="58">
        <v>4125706.878</v>
      </c>
      <c r="H22" s="59"/>
      <c r="I22" s="45"/>
      <c r="J22" s="47"/>
      <c r="K22" s="45"/>
      <c r="L22" s="45"/>
      <c r="M22" s="45">
        <v>4125707</v>
      </c>
      <c r="N22" s="66">
        <f t="shared" si="0"/>
        <v>4125707</v>
      </c>
    </row>
    <row r="23" spans="1:14" ht="87" customHeight="1">
      <c r="A23" s="64">
        <v>17</v>
      </c>
      <c r="B23" s="54" t="s">
        <v>83</v>
      </c>
      <c r="C23" s="54" t="s">
        <v>15</v>
      </c>
      <c r="D23" s="54" t="s">
        <v>16</v>
      </c>
      <c r="E23" s="70" t="s">
        <v>84</v>
      </c>
      <c r="F23" s="48"/>
      <c r="G23" s="46">
        <v>236627.06899999999</v>
      </c>
      <c r="H23" s="47"/>
      <c r="I23" s="45"/>
      <c r="J23" s="45"/>
      <c r="K23" s="45"/>
      <c r="L23" s="45"/>
      <c r="M23" s="45">
        <v>236627</v>
      </c>
      <c r="N23" s="66">
        <f t="shared" si="0"/>
        <v>236627</v>
      </c>
    </row>
    <row r="24" spans="1:14" ht="108" customHeight="1">
      <c r="A24" s="64">
        <v>18</v>
      </c>
      <c r="B24" s="54" t="s">
        <v>86</v>
      </c>
      <c r="C24" s="54" t="s">
        <v>17</v>
      </c>
      <c r="D24" s="54" t="s">
        <v>18</v>
      </c>
      <c r="E24" s="70" t="s">
        <v>85</v>
      </c>
      <c r="F24" s="48"/>
      <c r="G24" s="46">
        <v>44889.989000000001</v>
      </c>
      <c r="H24" s="47"/>
      <c r="I24" s="45"/>
      <c r="J24" s="45"/>
      <c r="K24" s="45">
        <v>44890</v>
      </c>
      <c r="L24" s="45"/>
      <c r="M24" s="45"/>
      <c r="N24" s="66">
        <f t="shared" si="0"/>
        <v>44890</v>
      </c>
    </row>
    <row r="25" spans="1:14" ht="52.5" customHeight="1">
      <c r="A25" s="64">
        <v>19</v>
      </c>
      <c r="B25" s="54" t="s">
        <v>87</v>
      </c>
      <c r="C25" s="54" t="s">
        <v>2</v>
      </c>
      <c r="D25" s="54" t="s">
        <v>19</v>
      </c>
      <c r="E25" s="70" t="s">
        <v>89</v>
      </c>
      <c r="F25" s="48"/>
      <c r="G25" s="48"/>
      <c r="H25" s="47">
        <v>512967.28899999999</v>
      </c>
      <c r="I25" s="48"/>
      <c r="J25" s="47">
        <v>512967.28899999999</v>
      </c>
      <c r="K25" s="48"/>
      <c r="L25" s="48"/>
      <c r="M25" s="48"/>
      <c r="N25" s="66">
        <f t="shared" si="0"/>
        <v>512967.28899999999</v>
      </c>
    </row>
    <row r="26" spans="1:14" ht="57" customHeight="1">
      <c r="A26" s="64">
        <v>20</v>
      </c>
      <c r="B26" s="52" t="s">
        <v>88</v>
      </c>
      <c r="C26" s="54" t="s">
        <v>2</v>
      </c>
      <c r="D26" s="54" t="s">
        <v>20</v>
      </c>
      <c r="E26" s="71" t="s">
        <v>90</v>
      </c>
      <c r="F26" s="46">
        <v>510240</v>
      </c>
      <c r="G26" s="46"/>
      <c r="H26" s="47"/>
      <c r="I26" s="48"/>
      <c r="J26" s="48"/>
      <c r="K26" s="48"/>
      <c r="L26" s="48"/>
      <c r="M26" s="48"/>
      <c r="N26" s="66">
        <f t="shared" si="0"/>
        <v>0</v>
      </c>
    </row>
    <row r="27" spans="1:14" ht="103.5" customHeight="1">
      <c r="A27" s="64">
        <v>21</v>
      </c>
      <c r="B27" s="54" t="s">
        <v>96</v>
      </c>
      <c r="C27" s="54" t="s">
        <v>10</v>
      </c>
      <c r="D27" s="54" t="s">
        <v>21</v>
      </c>
      <c r="E27" s="71" t="s">
        <v>93</v>
      </c>
      <c r="F27" s="48"/>
      <c r="G27" s="46">
        <f>202645.869+51514.499</f>
        <v>254160.36800000002</v>
      </c>
      <c r="H27" s="47"/>
      <c r="I27" s="45"/>
      <c r="J27" s="45"/>
      <c r="K27" s="45"/>
      <c r="L27" s="45"/>
      <c r="M27" s="45">
        <v>254160</v>
      </c>
      <c r="N27" s="66">
        <f t="shared" si="0"/>
        <v>254160</v>
      </c>
    </row>
    <row r="28" spans="1:14" ht="58.5" customHeight="1">
      <c r="A28" s="64">
        <v>22</v>
      </c>
      <c r="B28" s="52" t="s">
        <v>91</v>
      </c>
      <c r="C28" s="54" t="s">
        <v>2</v>
      </c>
      <c r="D28" s="54" t="s">
        <v>22</v>
      </c>
      <c r="E28" s="70" t="s">
        <v>94</v>
      </c>
      <c r="F28" s="46">
        <v>316970</v>
      </c>
      <c r="G28" s="46"/>
      <c r="H28" s="47"/>
      <c r="I28" s="48"/>
      <c r="J28" s="48"/>
      <c r="K28" s="48"/>
      <c r="L28" s="48"/>
      <c r="M28" s="48"/>
      <c r="N28" s="66">
        <f t="shared" si="0"/>
        <v>0</v>
      </c>
    </row>
    <row r="29" spans="1:14" ht="84" customHeight="1">
      <c r="A29" s="64">
        <v>23</v>
      </c>
      <c r="B29" s="54" t="s">
        <v>92</v>
      </c>
      <c r="C29" s="54" t="s">
        <v>2</v>
      </c>
      <c r="D29" s="54" t="s">
        <v>23</v>
      </c>
      <c r="E29" s="70" t="s">
        <v>95</v>
      </c>
      <c r="F29" s="55"/>
      <c r="G29" s="51"/>
      <c r="H29" s="47">
        <v>20932.039000000001</v>
      </c>
      <c r="I29" s="48"/>
      <c r="J29" s="47">
        <v>20932.039000000001</v>
      </c>
      <c r="K29" s="48"/>
      <c r="L29" s="48"/>
      <c r="M29" s="48"/>
      <c r="N29" s="66">
        <f t="shared" si="0"/>
        <v>20932.039000000001</v>
      </c>
    </row>
    <row r="30" spans="1:14" ht="96.75" customHeight="1">
      <c r="A30" s="64">
        <v>24</v>
      </c>
      <c r="B30" s="52" t="s">
        <v>97</v>
      </c>
      <c r="C30" s="54" t="s">
        <v>2</v>
      </c>
      <c r="D30" s="54" t="s">
        <v>24</v>
      </c>
      <c r="E30" s="70" t="s">
        <v>100</v>
      </c>
      <c r="F30" s="48"/>
      <c r="G30" s="46"/>
      <c r="H30" s="47">
        <v>4852410.7429999998</v>
      </c>
      <c r="I30" s="48"/>
      <c r="J30" s="47">
        <v>4852410.7429999998</v>
      </c>
      <c r="K30" s="48"/>
      <c r="L30" s="48"/>
      <c r="M30" s="48"/>
      <c r="N30" s="66">
        <f t="shared" si="0"/>
        <v>4852410.7429999998</v>
      </c>
    </row>
    <row r="31" spans="1:14" ht="71.25" customHeight="1">
      <c r="A31" s="64">
        <v>25</v>
      </c>
      <c r="B31" s="52" t="s">
        <v>98</v>
      </c>
      <c r="C31" s="54" t="s">
        <v>2</v>
      </c>
      <c r="D31" s="60" t="s">
        <v>25</v>
      </c>
      <c r="E31" s="70" t="s">
        <v>101</v>
      </c>
      <c r="F31" s="55"/>
      <c r="G31" s="51"/>
      <c r="H31" s="47">
        <v>18263.702000000001</v>
      </c>
      <c r="I31" s="48"/>
      <c r="J31" s="47">
        <v>18263.702000000001</v>
      </c>
      <c r="K31" s="48"/>
      <c r="L31" s="48"/>
      <c r="M31" s="48"/>
      <c r="N31" s="66">
        <f t="shared" si="0"/>
        <v>18263.702000000001</v>
      </c>
    </row>
    <row r="32" spans="1:14" ht="89.25" customHeight="1">
      <c r="A32" s="64">
        <v>26</v>
      </c>
      <c r="B32" s="52" t="s">
        <v>99</v>
      </c>
      <c r="C32" s="54" t="s">
        <v>2</v>
      </c>
      <c r="D32" s="54" t="s">
        <v>26</v>
      </c>
      <c r="E32" s="70" t="s">
        <v>102</v>
      </c>
      <c r="F32" s="48"/>
      <c r="G32" s="46"/>
      <c r="H32" s="47">
        <v>1349321.53</v>
      </c>
      <c r="I32" s="48"/>
      <c r="J32" s="47">
        <v>1349321.53</v>
      </c>
      <c r="K32" s="48"/>
      <c r="L32" s="48"/>
      <c r="M32" s="48"/>
      <c r="N32" s="66">
        <f t="shared" si="0"/>
        <v>1349321.53</v>
      </c>
    </row>
    <row r="33" spans="1:14" ht="73.5" customHeight="1">
      <c r="A33" s="64">
        <v>27</v>
      </c>
      <c r="B33" s="52" t="s">
        <v>103</v>
      </c>
      <c r="C33" s="54" t="s">
        <v>4</v>
      </c>
      <c r="D33" s="54" t="s">
        <v>27</v>
      </c>
      <c r="E33" s="70" t="s">
        <v>104</v>
      </c>
      <c r="F33" s="48"/>
      <c r="G33" s="46">
        <v>151539.89600000001</v>
      </c>
      <c r="H33" s="47"/>
      <c r="I33" s="45"/>
      <c r="J33" s="47"/>
      <c r="K33" s="45"/>
      <c r="L33" s="45"/>
      <c r="M33" s="45">
        <v>151540</v>
      </c>
      <c r="N33" s="66">
        <f t="shared" si="0"/>
        <v>151540</v>
      </c>
    </row>
    <row r="34" spans="1:14" ht="95.25" customHeight="1">
      <c r="A34" s="64">
        <v>28</v>
      </c>
      <c r="B34" s="52" t="s">
        <v>70</v>
      </c>
      <c r="C34" s="54" t="s">
        <v>2</v>
      </c>
      <c r="D34" s="54" t="s">
        <v>28</v>
      </c>
      <c r="E34" s="70" t="s">
        <v>163</v>
      </c>
      <c r="F34" s="48"/>
      <c r="G34" s="46"/>
      <c r="H34" s="47">
        <v>1136002.9339999999</v>
      </c>
      <c r="I34" s="48"/>
      <c r="J34" s="45">
        <v>1136003</v>
      </c>
      <c r="K34" s="48"/>
      <c r="L34" s="48"/>
      <c r="M34" s="48"/>
      <c r="N34" s="66">
        <f t="shared" si="0"/>
        <v>1136003</v>
      </c>
    </row>
    <row r="35" spans="1:14" ht="111.75" customHeight="1">
      <c r="A35" s="64">
        <v>29</v>
      </c>
      <c r="B35" s="52" t="s">
        <v>105</v>
      </c>
      <c r="C35" s="54" t="s">
        <v>2</v>
      </c>
      <c r="D35" s="54" t="s">
        <v>29</v>
      </c>
      <c r="E35" s="70" t="s">
        <v>109</v>
      </c>
      <c r="F35" s="48"/>
      <c r="G35" s="46"/>
      <c r="H35" s="47">
        <v>344559.71600000001</v>
      </c>
      <c r="I35" s="48"/>
      <c r="J35" s="47">
        <v>344559.71600000001</v>
      </c>
      <c r="K35" s="48"/>
      <c r="L35" s="48"/>
      <c r="M35" s="48"/>
      <c r="N35" s="66">
        <f t="shared" si="0"/>
        <v>344559.71600000001</v>
      </c>
    </row>
    <row r="36" spans="1:14" ht="73.5" customHeight="1">
      <c r="A36" s="64">
        <v>30</v>
      </c>
      <c r="B36" s="52" t="s">
        <v>106</v>
      </c>
      <c r="C36" s="54" t="s">
        <v>2</v>
      </c>
      <c r="D36" s="54" t="s">
        <v>30</v>
      </c>
      <c r="E36" s="70" t="s">
        <v>110</v>
      </c>
      <c r="F36" s="48"/>
      <c r="G36" s="46"/>
      <c r="H36" s="47">
        <v>331094.92099999997</v>
      </c>
      <c r="I36" s="48"/>
      <c r="J36" s="47">
        <v>331094.92099999997</v>
      </c>
      <c r="K36" s="48"/>
      <c r="L36" s="48"/>
      <c r="M36" s="48"/>
      <c r="N36" s="66">
        <f t="shared" si="0"/>
        <v>331094.92099999997</v>
      </c>
    </row>
    <row r="37" spans="1:14" ht="62.4">
      <c r="A37" s="64">
        <v>31</v>
      </c>
      <c r="B37" s="52" t="s">
        <v>107</v>
      </c>
      <c r="C37" s="54" t="s">
        <v>2</v>
      </c>
      <c r="D37" s="54" t="s">
        <v>31</v>
      </c>
      <c r="E37" s="73" t="s">
        <v>111</v>
      </c>
      <c r="F37" s="60"/>
      <c r="G37" s="46"/>
      <c r="H37" s="47">
        <v>186772.93799999999</v>
      </c>
      <c r="I37" s="48"/>
      <c r="J37" s="47">
        <v>186772.93799999999</v>
      </c>
      <c r="K37" s="48"/>
      <c r="L37" s="48"/>
      <c r="M37" s="48"/>
      <c r="N37" s="66">
        <f t="shared" si="0"/>
        <v>186772.93799999999</v>
      </c>
    </row>
    <row r="38" spans="1:14" ht="106.5" customHeight="1">
      <c r="A38" s="64">
        <v>32</v>
      </c>
      <c r="B38" s="52" t="s">
        <v>108</v>
      </c>
      <c r="C38" s="54" t="s">
        <v>2</v>
      </c>
      <c r="D38" s="54" t="s">
        <v>32</v>
      </c>
      <c r="E38" s="74" t="s">
        <v>112</v>
      </c>
      <c r="F38" s="60"/>
      <c r="G38" s="46"/>
      <c r="H38" s="47">
        <v>144289.03</v>
      </c>
      <c r="I38" s="48"/>
      <c r="J38" s="47">
        <v>144289.03</v>
      </c>
      <c r="K38" s="48"/>
      <c r="L38" s="48"/>
      <c r="M38" s="48"/>
      <c r="N38" s="66">
        <f t="shared" si="0"/>
        <v>144289.03</v>
      </c>
    </row>
    <row r="39" spans="1:14" ht="73.5" customHeight="1">
      <c r="A39" s="64">
        <v>33</v>
      </c>
      <c r="B39" s="52" t="s">
        <v>113</v>
      </c>
      <c r="C39" s="54" t="s">
        <v>2</v>
      </c>
      <c r="D39" s="54" t="s">
        <v>33</v>
      </c>
      <c r="E39" s="70" t="s">
        <v>118</v>
      </c>
      <c r="F39" s="60"/>
      <c r="G39" s="46"/>
      <c r="H39" s="47">
        <v>119802.647</v>
      </c>
      <c r="I39" s="48"/>
      <c r="J39" s="47">
        <v>119802.647</v>
      </c>
      <c r="K39" s="48"/>
      <c r="L39" s="48"/>
      <c r="M39" s="48"/>
      <c r="N39" s="66">
        <f t="shared" si="0"/>
        <v>119802.647</v>
      </c>
    </row>
    <row r="40" spans="1:14" ht="69.75" customHeight="1">
      <c r="A40" s="64">
        <v>34</v>
      </c>
      <c r="B40" s="52" t="s">
        <v>114</v>
      </c>
      <c r="C40" s="54" t="s">
        <v>2</v>
      </c>
      <c r="D40" s="54" t="s">
        <v>34</v>
      </c>
      <c r="E40" s="70" t="s">
        <v>119</v>
      </c>
      <c r="F40" s="60"/>
      <c r="G40" s="46"/>
      <c r="H40" s="47">
        <v>28608.306</v>
      </c>
      <c r="I40" s="48"/>
      <c r="J40" s="47">
        <v>28608.306</v>
      </c>
      <c r="K40" s="48"/>
      <c r="L40" s="48"/>
      <c r="M40" s="48"/>
      <c r="N40" s="66">
        <f t="shared" si="0"/>
        <v>28608.306</v>
      </c>
    </row>
    <row r="41" spans="1:14" ht="54.75" customHeight="1">
      <c r="A41" s="64">
        <v>35</v>
      </c>
      <c r="B41" s="52" t="s">
        <v>115</v>
      </c>
      <c r="C41" s="54" t="s">
        <v>2</v>
      </c>
      <c r="D41" s="54" t="s">
        <v>35</v>
      </c>
      <c r="E41" s="70" t="s">
        <v>120</v>
      </c>
      <c r="F41" s="60"/>
      <c r="G41" s="46"/>
      <c r="H41" s="47">
        <v>191253.25899999999</v>
      </c>
      <c r="I41" s="48"/>
      <c r="J41" s="47">
        <v>191253.25899999999</v>
      </c>
      <c r="K41" s="48"/>
      <c r="L41" s="48"/>
      <c r="M41" s="48"/>
      <c r="N41" s="66">
        <f t="shared" si="0"/>
        <v>191253.25899999999</v>
      </c>
    </row>
    <row r="42" spans="1:14" ht="93.6">
      <c r="A42" s="64">
        <v>36</v>
      </c>
      <c r="B42" s="52" t="s">
        <v>116</v>
      </c>
      <c r="C42" s="54" t="s">
        <v>2</v>
      </c>
      <c r="D42" s="54" t="s">
        <v>36</v>
      </c>
      <c r="E42" s="70" t="s">
        <v>121</v>
      </c>
      <c r="F42" s="60"/>
      <c r="G42" s="46"/>
      <c r="H42" s="47">
        <v>1442493.4010000001</v>
      </c>
      <c r="I42" s="48"/>
      <c r="J42" s="47">
        <v>1442493.4010000001</v>
      </c>
      <c r="K42" s="48"/>
      <c r="L42" s="48"/>
      <c r="M42" s="48"/>
      <c r="N42" s="66">
        <f t="shared" si="0"/>
        <v>1442493.4010000001</v>
      </c>
    </row>
    <row r="43" spans="1:14" ht="54" customHeight="1">
      <c r="A43" s="64">
        <v>37</v>
      </c>
      <c r="B43" s="52" t="s">
        <v>117</v>
      </c>
      <c r="C43" s="54" t="s">
        <v>2</v>
      </c>
      <c r="D43" s="54" t="s">
        <v>37</v>
      </c>
      <c r="E43" s="70" t="s">
        <v>122</v>
      </c>
      <c r="F43" s="60"/>
      <c r="G43" s="46"/>
      <c r="H43" s="47">
        <v>51550</v>
      </c>
      <c r="I43" s="48"/>
      <c r="J43" s="47">
        <v>51550</v>
      </c>
      <c r="K43" s="48"/>
      <c r="L43" s="48"/>
      <c r="M43" s="48"/>
      <c r="N43" s="66">
        <f t="shared" si="0"/>
        <v>51550</v>
      </c>
    </row>
    <row r="44" spans="1:14" ht="62.4">
      <c r="A44" s="64">
        <v>38</v>
      </c>
      <c r="B44" s="52" t="s">
        <v>113</v>
      </c>
      <c r="C44" s="54" t="s">
        <v>2</v>
      </c>
      <c r="D44" s="54" t="s">
        <v>38</v>
      </c>
      <c r="E44" s="70" t="s">
        <v>126</v>
      </c>
      <c r="F44" s="60"/>
      <c r="G44" s="46"/>
      <c r="H44" s="47">
        <v>92068.770999999993</v>
      </c>
      <c r="I44" s="48"/>
      <c r="J44" s="47">
        <v>92068.770999999993</v>
      </c>
      <c r="K44" s="48"/>
      <c r="L44" s="48"/>
      <c r="M44" s="48"/>
      <c r="N44" s="66">
        <f t="shared" si="0"/>
        <v>92068.770999999993</v>
      </c>
    </row>
    <row r="45" spans="1:14" ht="78.75" customHeight="1">
      <c r="A45" s="64">
        <v>39</v>
      </c>
      <c r="B45" s="52" t="s">
        <v>123</v>
      </c>
      <c r="C45" s="54" t="s">
        <v>2</v>
      </c>
      <c r="D45" s="54" t="s">
        <v>39</v>
      </c>
      <c r="E45" s="70" t="s">
        <v>127</v>
      </c>
      <c r="F45" s="46">
        <v>253463.85500000001</v>
      </c>
      <c r="G45" s="46"/>
      <c r="H45" s="47"/>
      <c r="I45" s="48"/>
      <c r="J45" s="47"/>
      <c r="K45" s="48"/>
      <c r="L45" s="48"/>
      <c r="M45" s="48"/>
      <c r="N45" s="66">
        <f t="shared" si="0"/>
        <v>0</v>
      </c>
    </row>
    <row r="46" spans="1:14" ht="96.75" customHeight="1">
      <c r="A46" s="64">
        <v>40</v>
      </c>
      <c r="B46" s="52" t="s">
        <v>124</v>
      </c>
      <c r="C46" s="54" t="s">
        <v>2</v>
      </c>
      <c r="D46" s="54" t="s">
        <v>40</v>
      </c>
      <c r="E46" s="70" t="s">
        <v>41</v>
      </c>
      <c r="F46" s="46"/>
      <c r="G46" s="46"/>
      <c r="H46" s="47">
        <v>199602.139</v>
      </c>
      <c r="I46" s="48"/>
      <c r="J46" s="47">
        <v>199602.139</v>
      </c>
      <c r="K46" s="48"/>
      <c r="L46" s="48"/>
      <c r="M46" s="48"/>
      <c r="N46" s="66">
        <f t="shared" si="0"/>
        <v>199602.139</v>
      </c>
    </row>
    <row r="47" spans="1:14" ht="77.25" customHeight="1">
      <c r="A47" s="64">
        <v>41</v>
      </c>
      <c r="B47" s="52" t="s">
        <v>125</v>
      </c>
      <c r="C47" s="54" t="s">
        <v>2</v>
      </c>
      <c r="D47" s="54" t="s">
        <v>42</v>
      </c>
      <c r="E47" s="70" t="s">
        <v>128</v>
      </c>
      <c r="F47" s="46">
        <v>115377.71799999999</v>
      </c>
      <c r="G47" s="46"/>
      <c r="H47" s="47"/>
      <c r="I47" s="48"/>
      <c r="J47" s="47"/>
      <c r="K47" s="48"/>
      <c r="L47" s="48"/>
      <c r="M47" s="48"/>
      <c r="N47" s="66">
        <f t="shared" si="0"/>
        <v>0</v>
      </c>
    </row>
    <row r="48" spans="1:14" ht="89.25" customHeight="1">
      <c r="A48" s="64">
        <v>42</v>
      </c>
      <c r="B48" s="52" t="s">
        <v>70</v>
      </c>
      <c r="C48" s="54" t="s">
        <v>2</v>
      </c>
      <c r="D48" s="54" t="s">
        <v>43</v>
      </c>
      <c r="E48" s="70" t="s">
        <v>129</v>
      </c>
      <c r="F48" s="45"/>
      <c r="G48" s="46"/>
      <c r="H48" s="47">
        <v>47368.593999999997</v>
      </c>
      <c r="I48" s="48"/>
      <c r="J48" s="47">
        <v>47368.593999999997</v>
      </c>
      <c r="K48" s="48"/>
      <c r="L48" s="48"/>
      <c r="M48" s="48"/>
      <c r="N48" s="66">
        <f t="shared" si="0"/>
        <v>47368.593999999997</v>
      </c>
    </row>
    <row r="49" spans="1:14" ht="60.75" customHeight="1">
      <c r="A49" s="64">
        <v>43</v>
      </c>
      <c r="B49" s="52" t="s">
        <v>130</v>
      </c>
      <c r="C49" s="54" t="s">
        <v>2</v>
      </c>
      <c r="D49" s="61" t="s">
        <v>44</v>
      </c>
      <c r="E49" s="75" t="s">
        <v>133</v>
      </c>
      <c r="F49" s="51">
        <v>318330</v>
      </c>
      <c r="G49" s="51"/>
      <c r="H49" s="47"/>
      <c r="I49" s="48"/>
      <c r="J49" s="47"/>
      <c r="K49" s="48"/>
      <c r="L49" s="48"/>
      <c r="M49" s="48"/>
      <c r="N49" s="66">
        <f t="shared" si="0"/>
        <v>0</v>
      </c>
    </row>
    <row r="50" spans="1:14" ht="67.5" customHeight="1">
      <c r="A50" s="64">
        <v>44</v>
      </c>
      <c r="B50" s="52" t="s">
        <v>124</v>
      </c>
      <c r="C50" s="54" t="s">
        <v>2</v>
      </c>
      <c r="D50" s="61" t="s">
        <v>45</v>
      </c>
      <c r="E50" s="75" t="s">
        <v>134</v>
      </c>
      <c r="F50" s="51">
        <v>296969.25400000002</v>
      </c>
      <c r="G50" s="51"/>
      <c r="H50" s="47"/>
      <c r="I50" s="48"/>
      <c r="J50" s="47"/>
      <c r="K50" s="48"/>
      <c r="L50" s="48"/>
      <c r="M50" s="48"/>
      <c r="N50" s="66">
        <f t="shared" si="0"/>
        <v>0</v>
      </c>
    </row>
    <row r="51" spans="1:14" ht="117.75" customHeight="1">
      <c r="A51" s="64">
        <v>45</v>
      </c>
      <c r="B51" s="52" t="s">
        <v>131</v>
      </c>
      <c r="C51" s="54" t="s">
        <v>2</v>
      </c>
      <c r="D51" s="61" t="s">
        <v>46</v>
      </c>
      <c r="E51" s="86" t="s">
        <v>135</v>
      </c>
      <c r="F51" s="51">
        <v>31000</v>
      </c>
      <c r="G51" s="51"/>
      <c r="H51" s="47"/>
      <c r="I51" s="48"/>
      <c r="J51" s="47"/>
      <c r="K51" s="48"/>
      <c r="L51" s="48"/>
      <c r="M51" s="48"/>
      <c r="N51" s="66">
        <f t="shared" si="0"/>
        <v>0</v>
      </c>
    </row>
    <row r="52" spans="1:14" ht="84.75" customHeight="1">
      <c r="A52" s="64">
        <v>46</v>
      </c>
      <c r="B52" s="52" t="s">
        <v>132</v>
      </c>
      <c r="C52" s="54" t="s">
        <v>2</v>
      </c>
      <c r="D52" s="61" t="s">
        <v>47</v>
      </c>
      <c r="E52" s="70" t="s">
        <v>154</v>
      </c>
      <c r="F52" s="51">
        <v>167423.052</v>
      </c>
      <c r="G52" s="51"/>
      <c r="H52" s="47"/>
      <c r="I52" s="48"/>
      <c r="J52" s="47"/>
      <c r="K52" s="48"/>
      <c r="L52" s="48"/>
      <c r="M52" s="48"/>
      <c r="N52" s="66">
        <f t="shared" si="0"/>
        <v>0</v>
      </c>
    </row>
    <row r="53" spans="1:14" ht="78">
      <c r="A53" s="64">
        <v>47</v>
      </c>
      <c r="B53" s="52" t="s">
        <v>98</v>
      </c>
      <c r="C53" s="54" t="s">
        <v>2</v>
      </c>
      <c r="D53" s="61" t="s">
        <v>48</v>
      </c>
      <c r="E53" s="70" t="s">
        <v>136</v>
      </c>
      <c r="F53" s="51">
        <v>19323.96</v>
      </c>
      <c r="G53" s="51"/>
      <c r="H53" s="47"/>
      <c r="I53" s="48"/>
      <c r="J53" s="47"/>
      <c r="K53" s="48"/>
      <c r="L53" s="48"/>
      <c r="M53" s="48"/>
      <c r="N53" s="66">
        <f t="shared" si="0"/>
        <v>0</v>
      </c>
    </row>
    <row r="54" spans="1:14" ht="66.75" customHeight="1">
      <c r="A54" s="64">
        <v>48</v>
      </c>
      <c r="B54" s="52" t="s">
        <v>49</v>
      </c>
      <c r="C54" s="54" t="s">
        <v>50</v>
      </c>
      <c r="D54" s="61" t="s">
        <v>51</v>
      </c>
      <c r="E54" s="72" t="s">
        <v>155</v>
      </c>
      <c r="F54" s="51">
        <v>55000</v>
      </c>
      <c r="G54" s="51"/>
      <c r="H54" s="47"/>
      <c r="I54" s="45"/>
      <c r="J54" s="47"/>
      <c r="K54" s="45"/>
      <c r="L54" s="45"/>
      <c r="M54" s="45"/>
      <c r="N54" s="66">
        <f t="shared" si="0"/>
        <v>0</v>
      </c>
    </row>
    <row r="55" spans="1:14" ht="46.8">
      <c r="A55" s="64">
        <v>49</v>
      </c>
      <c r="B55" s="52" t="s">
        <v>137</v>
      </c>
      <c r="C55" s="54" t="s">
        <v>2</v>
      </c>
      <c r="D55" s="61" t="s">
        <v>52</v>
      </c>
      <c r="E55" s="72" t="s">
        <v>156</v>
      </c>
      <c r="F55" s="51">
        <v>47800</v>
      </c>
      <c r="G55" s="51"/>
      <c r="H55" s="47"/>
      <c r="I55" s="48"/>
      <c r="J55" s="47"/>
      <c r="K55" s="48"/>
      <c r="L55" s="48"/>
      <c r="M55" s="48"/>
      <c r="N55" s="66">
        <f t="shared" si="0"/>
        <v>0</v>
      </c>
    </row>
    <row r="56" spans="1:14" ht="31.2">
      <c r="A56" s="64">
        <v>50</v>
      </c>
      <c r="B56" s="52" t="s">
        <v>138</v>
      </c>
      <c r="C56" s="54" t="s">
        <v>2</v>
      </c>
      <c r="D56" s="61" t="s">
        <v>53</v>
      </c>
      <c r="E56" s="72" t="s">
        <v>157</v>
      </c>
      <c r="F56" s="51">
        <v>26000</v>
      </c>
      <c r="G56" s="51"/>
      <c r="H56" s="47"/>
      <c r="I56" s="48"/>
      <c r="J56" s="48"/>
      <c r="K56" s="48"/>
      <c r="L56" s="48"/>
      <c r="M56" s="48"/>
      <c r="N56" s="66">
        <f t="shared" si="0"/>
        <v>0</v>
      </c>
    </row>
    <row r="57" spans="1:14" ht="57.75" customHeight="1">
      <c r="A57" s="64">
        <v>51</v>
      </c>
      <c r="B57" s="52" t="s">
        <v>139</v>
      </c>
      <c r="C57" s="54" t="s">
        <v>2</v>
      </c>
      <c r="D57" s="61" t="s">
        <v>54</v>
      </c>
      <c r="E57" s="72" t="s">
        <v>158</v>
      </c>
      <c r="F57" s="51">
        <v>108540.027</v>
      </c>
      <c r="G57" s="51"/>
      <c r="H57" s="47"/>
      <c r="I57" s="48"/>
      <c r="J57" s="48"/>
      <c r="K57" s="48"/>
      <c r="L57" s="48"/>
      <c r="M57" s="48"/>
      <c r="N57" s="66">
        <f t="shared" si="0"/>
        <v>0</v>
      </c>
    </row>
    <row r="58" spans="1:14" ht="31.2">
      <c r="A58" s="64">
        <v>52</v>
      </c>
      <c r="B58" s="52" t="s">
        <v>139</v>
      </c>
      <c r="C58" s="54" t="s">
        <v>2</v>
      </c>
      <c r="D58" s="61" t="s">
        <v>55</v>
      </c>
      <c r="E58" s="72" t="s">
        <v>159</v>
      </c>
      <c r="F58" s="51"/>
      <c r="G58" s="51"/>
      <c r="H58" s="47">
        <v>240505.492</v>
      </c>
      <c r="I58" s="48"/>
      <c r="J58" s="47">
        <v>240505.492</v>
      </c>
      <c r="K58" s="48"/>
      <c r="L58" s="48"/>
      <c r="M58" s="48"/>
      <c r="N58" s="66">
        <f t="shared" si="0"/>
        <v>240505.492</v>
      </c>
    </row>
    <row r="59" spans="1:14" ht="48" customHeight="1">
      <c r="A59" s="64">
        <v>53</v>
      </c>
      <c r="B59" s="52" t="s">
        <v>140</v>
      </c>
      <c r="C59" s="54" t="s">
        <v>2</v>
      </c>
      <c r="D59" s="61" t="s">
        <v>56</v>
      </c>
      <c r="E59" s="76" t="s">
        <v>141</v>
      </c>
      <c r="F59" s="51">
        <v>45300</v>
      </c>
      <c r="G59" s="51"/>
      <c r="H59" s="47"/>
      <c r="I59" s="48"/>
      <c r="J59" s="47"/>
      <c r="K59" s="48"/>
      <c r="L59" s="48"/>
      <c r="M59" s="48"/>
      <c r="N59" s="66">
        <f t="shared" si="0"/>
        <v>0</v>
      </c>
    </row>
    <row r="60" spans="1:14" ht="113.25" customHeight="1">
      <c r="A60" s="64">
        <v>54</v>
      </c>
      <c r="B60" s="52" t="s">
        <v>140</v>
      </c>
      <c r="C60" s="54" t="s">
        <v>2</v>
      </c>
      <c r="D60" s="61" t="s">
        <v>57</v>
      </c>
      <c r="E60" s="76" t="s">
        <v>160</v>
      </c>
      <c r="F60" s="51"/>
      <c r="G60" s="51"/>
      <c r="H60" s="47">
        <v>11823.5</v>
      </c>
      <c r="I60" s="48"/>
      <c r="J60" s="47">
        <v>11823.5</v>
      </c>
      <c r="K60" s="48"/>
      <c r="L60" s="48"/>
      <c r="M60" s="48"/>
      <c r="N60" s="66">
        <f t="shared" si="0"/>
        <v>11823.5</v>
      </c>
    </row>
    <row r="61" spans="1:14" ht="83.25" customHeight="1">
      <c r="A61" s="64">
        <v>55</v>
      </c>
      <c r="B61" s="52" t="s">
        <v>142</v>
      </c>
      <c r="C61" s="54" t="s">
        <v>2</v>
      </c>
      <c r="D61" s="61" t="s">
        <v>58</v>
      </c>
      <c r="E61" s="76" t="s">
        <v>161</v>
      </c>
      <c r="F61" s="51"/>
      <c r="G61" s="51"/>
      <c r="H61" s="47">
        <v>106339.54</v>
      </c>
      <c r="I61" s="48"/>
      <c r="J61" s="47">
        <v>106339.54</v>
      </c>
      <c r="K61" s="48"/>
      <c r="L61" s="48"/>
      <c r="M61" s="48"/>
      <c r="N61" s="66">
        <f t="shared" si="0"/>
        <v>106339.54</v>
      </c>
    </row>
    <row r="62" spans="1:14" ht="60.75" customHeight="1">
      <c r="A62" s="64">
        <v>56</v>
      </c>
      <c r="B62" s="52" t="s">
        <v>70</v>
      </c>
      <c r="C62" s="54" t="s">
        <v>2</v>
      </c>
      <c r="D62" s="61" t="s">
        <v>59</v>
      </c>
      <c r="E62" s="76" t="s">
        <v>162</v>
      </c>
      <c r="F62" s="51"/>
      <c r="G62" s="51"/>
      <c r="H62" s="47">
        <v>321711.03600000002</v>
      </c>
      <c r="I62" s="48"/>
      <c r="J62" s="47">
        <v>321711.03600000002</v>
      </c>
      <c r="K62" s="48"/>
      <c r="L62" s="48"/>
      <c r="M62" s="48"/>
      <c r="N62" s="66">
        <f t="shared" si="0"/>
        <v>321711.03600000002</v>
      </c>
    </row>
    <row r="63" spans="1:14" ht="51" customHeight="1">
      <c r="A63" s="64">
        <v>57</v>
      </c>
      <c r="B63" s="52" t="s">
        <v>113</v>
      </c>
      <c r="C63" s="54" t="s">
        <v>2</v>
      </c>
      <c r="D63" s="61" t="s">
        <v>60</v>
      </c>
      <c r="E63" s="72" t="s">
        <v>144</v>
      </c>
      <c r="F63" s="51"/>
      <c r="G63" s="51"/>
      <c r="H63" s="47">
        <v>20629.537</v>
      </c>
      <c r="I63" s="48"/>
      <c r="J63" s="47">
        <v>20629.537</v>
      </c>
      <c r="K63" s="48"/>
      <c r="L63" s="48"/>
      <c r="M63" s="48"/>
      <c r="N63" s="66">
        <f t="shared" si="0"/>
        <v>20629.537</v>
      </c>
    </row>
    <row r="64" spans="1:14" ht="57.75" customHeight="1" thickBot="1">
      <c r="A64" s="77">
        <v>58</v>
      </c>
      <c r="B64" s="78" t="s">
        <v>143</v>
      </c>
      <c r="C64" s="79" t="s">
        <v>2</v>
      </c>
      <c r="D64" s="80" t="s">
        <v>61</v>
      </c>
      <c r="E64" s="85" t="s">
        <v>145</v>
      </c>
      <c r="F64" s="81"/>
      <c r="G64" s="81"/>
      <c r="H64" s="82">
        <v>44042.18</v>
      </c>
      <c r="I64" s="83"/>
      <c r="J64" s="82">
        <v>44042.18</v>
      </c>
      <c r="K64" s="83"/>
      <c r="L64" s="83"/>
      <c r="M64" s="83"/>
      <c r="N64" s="84">
        <f t="shared" si="0"/>
        <v>44042.18</v>
      </c>
    </row>
    <row r="65" spans="1:14" s="20" customFormat="1" ht="39.6" customHeight="1" thickTop="1" thickBot="1">
      <c r="A65" s="93" t="s">
        <v>62</v>
      </c>
      <c r="B65" s="94"/>
      <c r="C65" s="94"/>
      <c r="D65" s="94"/>
      <c r="E65" s="95"/>
      <c r="F65" s="36">
        <f>SUM(F7:F64)</f>
        <v>2311737.8659999995</v>
      </c>
      <c r="G65" s="36">
        <f>G7+G10+G11+G12+G13+G16+G19+G20+G23+G24+G27+G33</f>
        <v>10857509.338</v>
      </c>
      <c r="H65" s="37">
        <f>H8+H9+H13+H16+H20+H25+H29+H30+H31+H32+H34+H35+H36+H37+H38+H39+H40+H41+H42+H43+H44+H46+H48+H58+H60+H61+H62+H63+H64</f>
        <v>14908746.909999998</v>
      </c>
      <c r="I65" s="37">
        <f>SUM(I7:I64)</f>
        <v>201080</v>
      </c>
      <c r="J65" s="37">
        <f t="shared" ref="J65:N65" si="1">SUM(J7:J64)</f>
        <v>15068746.975999998</v>
      </c>
      <c r="K65" s="37">
        <f t="shared" si="1"/>
        <v>44890</v>
      </c>
      <c r="L65" s="37">
        <f t="shared" si="1"/>
        <v>137420</v>
      </c>
      <c r="M65" s="37">
        <f t="shared" si="1"/>
        <v>10314118.388</v>
      </c>
      <c r="N65" s="37">
        <f t="shared" si="1"/>
        <v>25766255.364</v>
      </c>
    </row>
    <row r="66" spans="1:14" ht="30" customHeight="1" thickTop="1">
      <c r="A66" s="9"/>
      <c r="B66" s="10"/>
      <c r="C66" s="11"/>
      <c r="D66" s="11"/>
      <c r="E66" s="17"/>
      <c r="F66" s="18"/>
      <c r="G66" s="18"/>
      <c r="H66" s="18"/>
    </row>
    <row r="67" spans="1:14">
      <c r="E67" s="13"/>
      <c r="F67" s="8"/>
      <c r="G67" s="8"/>
    </row>
    <row r="68" spans="1:14">
      <c r="D68" s="14"/>
      <c r="E68" s="13"/>
      <c r="F68" s="8"/>
    </row>
    <row r="69" spans="1:14">
      <c r="D69" s="14"/>
      <c r="E69" s="13"/>
      <c r="F69" s="8"/>
    </row>
    <row r="70" spans="1:14">
      <c r="E70" s="13"/>
      <c r="J70" s="8"/>
    </row>
    <row r="71" spans="1:14">
      <c r="E71" s="13"/>
    </row>
    <row r="72" spans="1:14">
      <c r="E72" s="13"/>
      <c r="F72" s="8"/>
    </row>
    <row r="73" spans="1:14">
      <c r="E73" s="13"/>
    </row>
    <row r="74" spans="1:14">
      <c r="E74" s="13"/>
    </row>
    <row r="75" spans="1:14">
      <c r="E75" s="13"/>
    </row>
    <row r="76" spans="1:14">
      <c r="E76" s="13"/>
    </row>
    <row r="77" spans="1:14">
      <c r="E77" s="13"/>
    </row>
    <row r="78" spans="1:14">
      <c r="E78" s="13"/>
    </row>
    <row r="79" spans="1:14">
      <c r="E79" s="13"/>
    </row>
    <row r="80" spans="1:14">
      <c r="E80" s="13"/>
    </row>
    <row r="81" spans="5:6">
      <c r="E81" s="13"/>
    </row>
    <row r="82" spans="5:6">
      <c r="E82" s="13"/>
      <c r="F82" s="8"/>
    </row>
    <row r="83" spans="5:6">
      <c r="E83" s="13"/>
      <c r="F83" s="8"/>
    </row>
  </sheetData>
  <autoFilter ref="A6:H65"/>
  <mergeCells count="13">
    <mergeCell ref="I5:N5"/>
    <mergeCell ref="G4:H4"/>
    <mergeCell ref="B20:D20"/>
    <mergeCell ref="A65:E65"/>
    <mergeCell ref="B13:D13"/>
    <mergeCell ref="B16:D16"/>
    <mergeCell ref="G5:H5"/>
    <mergeCell ref="A4:A6"/>
    <mergeCell ref="B4:B6"/>
    <mergeCell ref="C4:C6"/>
    <mergeCell ref="D4:D6"/>
    <mergeCell ref="E4:E6"/>
    <mergeCell ref="A2:N2"/>
  </mergeCells>
  <printOptions horizontalCentered="1" verticalCentered="1"/>
  <pageMargins left="0" right="0" top="0" bottom="0" header="0" footer="0"/>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Fondet e rindërtimit</vt:lpstr>
      <vt:lpstr>' Fondet e rindërtimit'!Print_Titles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Kostandine Dorri</dc:creator>
  <cp:lastModifiedBy>Xhoana Agolli</cp:lastModifiedBy>
  <cp:lastPrinted>2021-06-24T07:40:53Z</cp:lastPrinted>
  <dcterms:created xsi:type="dcterms:W3CDTF">2021-02-25T13:01:51Z</dcterms:created>
  <dcterms:modified xsi:type="dcterms:W3CDTF">2021-06-24T07:40:56Z</dcterms:modified>
</cp:coreProperties>
</file>