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hoana.agolli\Desktop\FISCAL RISK\NEW ARREARS\NEW ARREARS 2021\9M 2021\"/>
    </mc:Choice>
  </mc:AlternateContent>
  <bookViews>
    <workbookView xWindow="0" yWindow="0" windowWidth="23040" windowHeight="9240"/>
  </bookViews>
  <sheets>
    <sheet name="Sipas institucionev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6" i="1" l="1"/>
  <c r="N115" i="1"/>
  <c r="N114" i="1"/>
  <c r="N113" i="1"/>
  <c r="N109" i="1" s="1"/>
  <c r="N112" i="1"/>
  <c r="N111" i="1"/>
  <c r="N110" i="1"/>
  <c r="M109" i="1"/>
  <c r="L109" i="1"/>
  <c r="K109" i="1"/>
  <c r="J109" i="1"/>
  <c r="I109" i="1"/>
  <c r="H109" i="1"/>
  <c r="G109" i="1"/>
  <c r="F109" i="1"/>
  <c r="E109" i="1"/>
  <c r="D109" i="1"/>
  <c r="C109" i="1"/>
  <c r="N102" i="1"/>
  <c r="N101" i="1"/>
  <c r="N100" i="1"/>
  <c r="N99" i="1"/>
  <c r="N98" i="1"/>
  <c r="N97" i="1" s="1"/>
  <c r="M97" i="1"/>
  <c r="L97" i="1"/>
  <c r="K97" i="1"/>
  <c r="J97" i="1"/>
  <c r="I97" i="1"/>
  <c r="H97" i="1"/>
  <c r="G97" i="1"/>
  <c r="F97" i="1"/>
  <c r="E97" i="1"/>
  <c r="D97" i="1"/>
  <c r="C97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 s="1"/>
  <c r="M26" i="1"/>
  <c r="L26" i="1"/>
  <c r="K26" i="1"/>
  <c r="J26" i="1"/>
  <c r="I26" i="1"/>
  <c r="H26" i="1"/>
  <c r="G26" i="1"/>
  <c r="F26" i="1"/>
  <c r="E26" i="1"/>
  <c r="D26" i="1"/>
  <c r="C26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M4" i="1"/>
  <c r="L4" i="1"/>
  <c r="K4" i="1"/>
  <c r="J4" i="1"/>
  <c r="I4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<sst xmlns="http://schemas.openxmlformats.org/spreadsheetml/2006/main" count="302" uniqueCount="214">
  <si>
    <t>Detyrimet e prapambetura të gjeneruara nga sistemi SIFQ</t>
  </si>
  <si>
    <t xml:space="preserve">Institucionet e Qeverisjes Qendrore </t>
  </si>
  <si>
    <t>Stoku i Detyrimeve deri në Shtator 2021</t>
  </si>
  <si>
    <t>Vendime Gjyqësore</t>
  </si>
  <si>
    <t>Shërbime</t>
  </si>
  <si>
    <t>Mirëmbajtje</t>
  </si>
  <si>
    <t>Investime</t>
  </si>
  <si>
    <t>Rimbursim i TVSH</t>
  </si>
  <si>
    <t>Mallra</t>
  </si>
  <si>
    <t>Të tjera</t>
  </si>
  <si>
    <t>Sigurime Shoqërore</t>
  </si>
  <si>
    <t>Sigurime Shëndetësore</t>
  </si>
  <si>
    <t>Të Ardhura Personale</t>
  </si>
  <si>
    <t>Tatime të Tjera</t>
  </si>
  <si>
    <t>Total</t>
  </si>
  <si>
    <t>Stock of Arrears until September 2021</t>
  </si>
  <si>
    <t>TOTAL (milion LEK)</t>
  </si>
  <si>
    <t>TOTAL (milion ALL)</t>
  </si>
  <si>
    <t>Ministria e Infrastrukturës dhe Energjisë</t>
  </si>
  <si>
    <t>Ministry of Infrastructure and Energy</t>
  </si>
  <si>
    <t>Ministria e Mbrojtjes</t>
  </si>
  <si>
    <t>Ministry of Defense</t>
  </si>
  <si>
    <t>Ministria e Financave dhe Ekonomisë</t>
  </si>
  <si>
    <t>Ministry of Finance and Economy</t>
  </si>
  <si>
    <t>Ministria e Brendshme</t>
  </si>
  <si>
    <t>Ministry of Internal Affairs</t>
  </si>
  <si>
    <t>Ministria e Shëndetesisë dhe Mbrojtjes Sociale</t>
  </si>
  <si>
    <t>Ministry of Health and Social Protection</t>
  </si>
  <si>
    <t>Ministria e Turizmit dhe Mjedisit</t>
  </si>
  <si>
    <t>Ministry of Tourism and Environment</t>
  </si>
  <si>
    <t>Ministria e Arsimit, Sportit dhe Rinisë</t>
  </si>
  <si>
    <t>Ministry of Education, Sports and Youth</t>
  </si>
  <si>
    <t>Prokuroria e Përgjithshme</t>
  </si>
  <si>
    <t>General Prosecutor's Office</t>
  </si>
  <si>
    <t>Ministria e Kulturës</t>
  </si>
  <si>
    <t>Ministry of Culture</t>
  </si>
  <si>
    <t>Fondi Shqiptar i Zhvillimit</t>
  </si>
  <si>
    <t>Albanian Development Fund</t>
  </si>
  <si>
    <t>Kuvendi</t>
  </si>
  <si>
    <t>Assembly</t>
  </si>
  <si>
    <t>Ministria e Drejtësisë</t>
  </si>
  <si>
    <t>Ministry of Justice</t>
  </si>
  <si>
    <t>Institucione të tjera Qeveritare</t>
  </si>
  <si>
    <t>Other Government Institutions</t>
  </si>
  <si>
    <t xml:space="preserve">Ministria e Bujqësisë dhe Zhvillimit Rural </t>
  </si>
  <si>
    <t>Ministry of Agriculture and Rural Development</t>
  </si>
  <si>
    <t>Këshilli i Lartë Gjyqësor</t>
  </si>
  <si>
    <t>High Judicial Council</t>
  </si>
  <si>
    <t>Presidenca</t>
  </si>
  <si>
    <t>Presidency</t>
  </si>
  <si>
    <t>Court decisions</t>
  </si>
  <si>
    <t>Services</t>
  </si>
  <si>
    <t>Maintenance</t>
  </si>
  <si>
    <t>Investments</t>
  </si>
  <si>
    <t xml:space="preserve">VAT refund </t>
  </si>
  <si>
    <t>Goods</t>
  </si>
  <si>
    <t>Others</t>
  </si>
  <si>
    <t>Social insurance</t>
  </si>
  <si>
    <t>Health insurance</t>
  </si>
  <si>
    <t>Personal income tax</t>
  </si>
  <si>
    <t>Other taxes</t>
  </si>
  <si>
    <t>Institucionet e Qeverisjes Vendore</t>
  </si>
  <si>
    <t>Bashkia Kavajë</t>
  </si>
  <si>
    <t xml:space="preserve">Municipality of  Kavajë  </t>
  </si>
  <si>
    <t>Bashkia Tiranë</t>
  </si>
  <si>
    <t xml:space="preserve">Municipality of  Tiranë  </t>
  </si>
  <si>
    <t>Bashkia Vorë</t>
  </si>
  <si>
    <t xml:space="preserve">Municipality of  Vorë </t>
  </si>
  <si>
    <t>Bashkia Pogradec</t>
  </si>
  <si>
    <t xml:space="preserve">Municipality of  Pogradec  </t>
  </si>
  <si>
    <t>Bashkia Lezhë</t>
  </si>
  <si>
    <t xml:space="preserve">Municipality of  Lezhë  </t>
  </si>
  <si>
    <t>Bashkia Belsh</t>
  </si>
  <si>
    <t xml:space="preserve">Municipality of  Belsh  </t>
  </si>
  <si>
    <t>Bashkia Roskovec</t>
  </si>
  <si>
    <t xml:space="preserve">Municipality of  Roskovec  </t>
  </si>
  <si>
    <t>Bashkia Kamëz</t>
  </si>
  <si>
    <t xml:space="preserve">Municipality of  Kamëz  </t>
  </si>
  <si>
    <t>Bashkia Vlorë</t>
  </si>
  <si>
    <t xml:space="preserve">Municipality of  Vlorë  </t>
  </si>
  <si>
    <t>Bashkia Malësi e Madhe</t>
  </si>
  <si>
    <t>Municipality of  Malësi e Madhe</t>
  </si>
  <si>
    <t>Bashkia Durrës</t>
  </si>
  <si>
    <t xml:space="preserve">Municipality of  Durrës  </t>
  </si>
  <si>
    <t xml:space="preserve">Bashkia Dibër </t>
  </si>
  <si>
    <t xml:space="preserve">Municipality of  Dibër  </t>
  </si>
  <si>
    <t>Bashkia Elbasan</t>
  </si>
  <si>
    <t xml:space="preserve">Municipality of  Elbasan  </t>
  </si>
  <si>
    <t>Bashkia Kuçovë</t>
  </si>
  <si>
    <t xml:space="preserve">Municipality of  Kuçove  </t>
  </si>
  <si>
    <t>Bashkia Berat</t>
  </si>
  <si>
    <t xml:space="preserve">Municipality of  Berat  </t>
  </si>
  <si>
    <t>Bashkia Lushnjë</t>
  </si>
  <si>
    <t xml:space="preserve">Municipality of  Lushnjë  </t>
  </si>
  <si>
    <t>Bashkia Divjakë</t>
  </si>
  <si>
    <t xml:space="preserve">Municipality of  Divjakë  </t>
  </si>
  <si>
    <t>Bashkia Kukës</t>
  </si>
  <si>
    <t xml:space="preserve">Municipality of  Kukës  </t>
  </si>
  <si>
    <t>Bashkia Ura Vajgurore</t>
  </si>
  <si>
    <t xml:space="preserve">Municipality of  Ura Vajgurore </t>
  </si>
  <si>
    <t>Bashkia Rrogozhinë</t>
  </si>
  <si>
    <t xml:space="preserve">Municipality of  Rrogozhinë  </t>
  </si>
  <si>
    <t>Bashkia Cërrik</t>
  </si>
  <si>
    <t xml:space="preserve">Municipality of  Cërrik  </t>
  </si>
  <si>
    <t>Bashkia Poliçan</t>
  </si>
  <si>
    <t xml:space="preserve">Municipality of  Poliçan  </t>
  </si>
  <si>
    <t>Bashkia Selenicë</t>
  </si>
  <si>
    <t xml:space="preserve">Municipality of  Selenicë  </t>
  </si>
  <si>
    <t>Bashkia Tropojë</t>
  </si>
  <si>
    <t xml:space="preserve">Municipality of  Tropojë  </t>
  </si>
  <si>
    <t>Qarku Durrës</t>
  </si>
  <si>
    <t xml:space="preserve">District of  Durres  </t>
  </si>
  <si>
    <t>Bashkia Klos</t>
  </si>
  <si>
    <t xml:space="preserve">Municipality of  Klos  </t>
  </si>
  <si>
    <t>Bashkia Pukë</t>
  </si>
  <si>
    <t xml:space="preserve">Municipality of  Pukë  </t>
  </si>
  <si>
    <t>Bashkia Sarandë</t>
  </si>
  <si>
    <t xml:space="preserve">Municipality of  Sarandë  </t>
  </si>
  <si>
    <t>Bashkia Korçë</t>
  </si>
  <si>
    <t xml:space="preserve">Municipality of  Korçë  </t>
  </si>
  <si>
    <t>Bashkia Delvinë</t>
  </si>
  <si>
    <t xml:space="preserve">Municipality of  Delvinë  </t>
  </si>
  <si>
    <t>Bashkia Finiq</t>
  </si>
  <si>
    <t xml:space="preserve">Municipality of  Finiq  </t>
  </si>
  <si>
    <t>Bashkia Krujë</t>
  </si>
  <si>
    <t xml:space="preserve">Municipality of  Krujë  </t>
  </si>
  <si>
    <t>Bashkia Tepelenë</t>
  </si>
  <si>
    <t xml:space="preserve">Municipality of  Tepelenë  </t>
  </si>
  <si>
    <t>Bashkia Mirditë</t>
  </si>
  <si>
    <t xml:space="preserve">Municipality of  Mirditë  </t>
  </si>
  <si>
    <t>Qarku Berat</t>
  </si>
  <si>
    <t xml:space="preserve">District of  Berat  </t>
  </si>
  <si>
    <t>Bashkia Devoll</t>
  </si>
  <si>
    <t xml:space="preserve">Municipality of  Devoll  </t>
  </si>
  <si>
    <t>Bashkia Peqin</t>
  </si>
  <si>
    <t xml:space="preserve">Municipality of  Peqin  </t>
  </si>
  <si>
    <t>Bashkia Librazhd</t>
  </si>
  <si>
    <t xml:space="preserve">Municipality of  Librazhd  </t>
  </si>
  <si>
    <t>Bashkia Skrapar</t>
  </si>
  <si>
    <t xml:space="preserve">Municipality of  Skrapar  </t>
  </si>
  <si>
    <t>Bashkia Himarë</t>
  </si>
  <si>
    <t xml:space="preserve">Municipality of  Himarë  </t>
  </si>
  <si>
    <t>Bashkia Memaliaj</t>
  </si>
  <si>
    <t xml:space="preserve">Municipality of  Memaliaj  </t>
  </si>
  <si>
    <t>Qarku Gjirokastër</t>
  </si>
  <si>
    <t xml:space="preserve">District of  Gjirokaster  </t>
  </si>
  <si>
    <t>Bashkia Gramsh</t>
  </si>
  <si>
    <t xml:space="preserve">Municipality of  Gramsh  </t>
  </si>
  <si>
    <t>Bashkia Has</t>
  </si>
  <si>
    <t xml:space="preserve">Municipality of  Has  </t>
  </si>
  <si>
    <t>Bashkia Konispol</t>
  </si>
  <si>
    <t xml:space="preserve">Municipality of  Konispol  </t>
  </si>
  <si>
    <t>Bashkia Mat</t>
  </si>
  <si>
    <t xml:space="preserve">Municipality of  Mat  </t>
  </si>
  <si>
    <t>Bashkia Vau-Dejës</t>
  </si>
  <si>
    <t xml:space="preserve">Municipality of  Vau-Dejes  </t>
  </si>
  <si>
    <t>Bashkia Prrenjas</t>
  </si>
  <si>
    <t xml:space="preserve">Municipality of  Prrenjas  </t>
  </si>
  <si>
    <t>Bashkia Kurbin</t>
  </si>
  <si>
    <t xml:space="preserve">Municipality of  Kurbin  </t>
  </si>
  <si>
    <t>Bashkia Kolonjë</t>
  </si>
  <si>
    <t xml:space="preserve">Municipality of  Kolonjë  </t>
  </si>
  <si>
    <t>Bashkia Mallakastër</t>
  </si>
  <si>
    <t xml:space="preserve">Municipality of  Mallakastër  </t>
  </si>
  <si>
    <t>Bashkia Shijak</t>
  </si>
  <si>
    <t xml:space="preserve">Municipality of  Shijak  </t>
  </si>
  <si>
    <t>Bashkia Bulqizë</t>
  </si>
  <si>
    <t xml:space="preserve">Municipality of  Bulqize  </t>
  </si>
  <si>
    <t>Bashkia Libohovë</t>
  </si>
  <si>
    <t xml:space="preserve">Municipality of  Libohovë  </t>
  </si>
  <si>
    <t>Bashkia Fushë-Arrëz</t>
  </si>
  <si>
    <t xml:space="preserve">Municipality of  Fushë-Arrëz  </t>
  </si>
  <si>
    <t xml:space="preserve">Bashkia Përmet </t>
  </si>
  <si>
    <t xml:space="preserve">Municipality of  Përmet  </t>
  </si>
  <si>
    <t>Bashkia Maliq</t>
  </si>
  <si>
    <t xml:space="preserve">Municipality of  Maliq  </t>
  </si>
  <si>
    <t>Bashkia Fier</t>
  </si>
  <si>
    <t xml:space="preserve">Municipality of  Fier  </t>
  </si>
  <si>
    <t>Bashkia Gjirokastër</t>
  </si>
  <si>
    <t xml:space="preserve">Municipality of  Gjirokastër  </t>
  </si>
  <si>
    <t>Qarku Korçë</t>
  </si>
  <si>
    <t xml:space="preserve">District of  Korçe  </t>
  </si>
  <si>
    <t>Bashkia Pustec</t>
  </si>
  <si>
    <t xml:space="preserve">Municipality of  Pustec  </t>
  </si>
  <si>
    <t xml:space="preserve">Qarku Vlorë </t>
  </si>
  <si>
    <t xml:space="preserve">District of  Vlore  </t>
  </si>
  <si>
    <t>Bashkia Dropull</t>
  </si>
  <si>
    <t>Municipality of Dropull</t>
  </si>
  <si>
    <t>Bashkia Shkodër</t>
  </si>
  <si>
    <t xml:space="preserve">Municipality of  Shkodër  </t>
  </si>
  <si>
    <t>Akademia e Arteve</t>
  </si>
  <si>
    <t>Academy of Arts</t>
  </si>
  <si>
    <t>Universiteti Politeknik</t>
  </si>
  <si>
    <t>The Polytechnic University of Tirana</t>
  </si>
  <si>
    <t>Universiteti Bujqësor</t>
  </si>
  <si>
    <t>The Agricultural University of Tirana</t>
  </si>
  <si>
    <t>Universiteti i Tiranës. fakulteti i Shkencave</t>
  </si>
  <si>
    <t>University of Tirana,  faculty of Social Sciences</t>
  </si>
  <si>
    <t xml:space="preserve">Universiteti Aleksandër Moisiu </t>
  </si>
  <si>
    <t>University Aleksander Moisiu, Durres</t>
  </si>
  <si>
    <t>Sh.A. Ujësjellës-Kanalizime Gramsh</t>
  </si>
  <si>
    <t>Gramsh Water Supply and Sewage (JSC)</t>
  </si>
  <si>
    <t>Sh.A. Ujësjellës-Kanalizime Has</t>
  </si>
  <si>
    <t xml:space="preserve">Has Water Supply and Sewage (JSC) </t>
  </si>
  <si>
    <t>Sh.A. Ujësjellës-Kanalizime Krujë</t>
  </si>
  <si>
    <t>Kruje Water Supply and Sewage (JSC)</t>
  </si>
  <si>
    <t>Sh.A. Ujësjellës-Kanalizime Malësi e Madhe</t>
  </si>
  <si>
    <t>Malesi e Madhe Water Supply and Sewage (JSC)</t>
  </si>
  <si>
    <t>Sh.A. Ujësjellës-Kanalizime Rrëshen</t>
  </si>
  <si>
    <t>Rreshen Water Supply and Sewage (JSC)</t>
  </si>
  <si>
    <t>Sh.A. Ujësjellës-Kanalizime Shkodër Qytet</t>
  </si>
  <si>
    <t>Shkoder Water Supply and Sewage (JSC)</t>
  </si>
  <si>
    <t>Ujësjellës Kanalizime Vau i Dejës</t>
  </si>
  <si>
    <t>Vau i Dejes Water Supply and Sewage (JSC)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</si>
</sst>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_)_L_e_k_ ;_ * \(#,##0.0\)_L_e_k_ ;_ * &quot;-&quot;??_)_L_e_k_ ;_ @_ "/>
    <numFmt numFmtId="165" formatCode="_ * #,##0_)_L_e_k_ ;_ * \(#,##0\)_L_e_k_ ;_ * &quot;-&quot;??_)_L_e_k_ ;_ @_ "/>
    <numFmt numFmtId="166" formatCode="_ * #,##0.00_)_L_e_k_ ;_ * \(#,##0.00\)_L_e_k_ ;_ * &quot;-&quot;??_)_L_e_k_ ;_ @_ "/>
    <numFmt numFmtId="167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164" fontId="0" fillId="0" borderId="0" xfId="0" applyNumberFormat="1"/>
    <xf numFmtId="0" fontId="4" fillId="0" borderId="0" xfId="0" applyFont="1"/>
    <xf numFmtId="16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Border="1"/>
    <xf numFmtId="166" fontId="0" fillId="0" borderId="0" xfId="2" applyNumberFormat="1" applyFont="1"/>
    <xf numFmtId="166" fontId="6" fillId="2" borderId="1" xfId="2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left" vertical="center"/>
    </xf>
    <xf numFmtId="164" fontId="6" fillId="2" borderId="6" xfId="2" applyNumberFormat="1" applyFont="1" applyFill="1" applyBorder="1" applyAlignment="1">
      <alignment horizontal="left" vertical="center"/>
    </xf>
    <xf numFmtId="164" fontId="6" fillId="2" borderId="7" xfId="2" applyNumberFormat="1" applyFont="1" applyFill="1" applyBorder="1" applyAlignment="1">
      <alignment horizontal="left" vertical="center"/>
    </xf>
    <xf numFmtId="166" fontId="6" fillId="2" borderId="5" xfId="2" applyNumberFormat="1" applyFont="1" applyFill="1" applyBorder="1" applyAlignment="1">
      <alignment horizontal="center" vertical="center"/>
    </xf>
    <xf numFmtId="43" fontId="0" fillId="0" borderId="0" xfId="0" applyNumberFormat="1"/>
    <xf numFmtId="0" fontId="0" fillId="0" borderId="2" xfId="0" applyFill="1" applyBorder="1" applyAlignment="1">
      <alignment horizontal="left" vertical="center"/>
    </xf>
    <xf numFmtId="164" fontId="0" fillId="0" borderId="2" xfId="2" applyNumberFormat="1" applyFont="1" applyBorder="1" applyAlignment="1">
      <alignment horizontal="left" vertical="center"/>
    </xf>
    <xf numFmtId="164" fontId="0" fillId="0" borderId="3" xfId="2" applyNumberFormat="1" applyFont="1" applyBorder="1" applyAlignment="1">
      <alignment horizontal="left" vertical="center"/>
    </xf>
    <xf numFmtId="164" fontId="0" fillId="0" borderId="4" xfId="1" applyNumberFormat="1" applyFont="1" applyBorder="1"/>
    <xf numFmtId="0" fontId="0" fillId="0" borderId="8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164" fontId="0" fillId="0" borderId="9" xfId="2" applyNumberFormat="1" applyFont="1" applyBorder="1" applyAlignment="1">
      <alignment horizontal="left" vertical="center"/>
    </xf>
    <xf numFmtId="164" fontId="0" fillId="0" borderId="0" xfId="2" applyNumberFormat="1" applyFont="1" applyBorder="1" applyAlignment="1">
      <alignment horizontal="left" vertical="center"/>
    </xf>
    <xf numFmtId="164" fontId="0" fillId="0" borderId="10" xfId="1" applyNumberFormat="1" applyFont="1" applyBorder="1"/>
    <xf numFmtId="0" fontId="0" fillId="0" borderId="11" xfId="0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164" fontId="0" fillId="0" borderId="12" xfId="2" applyNumberFormat="1" applyFont="1" applyBorder="1" applyAlignment="1">
      <alignment horizontal="left" vertical="center"/>
    </xf>
    <xf numFmtId="164" fontId="0" fillId="0" borderId="13" xfId="2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0" fillId="0" borderId="0" xfId="0" applyNumberFormat="1" applyBorder="1"/>
    <xf numFmtId="17" fontId="2" fillId="2" borderId="8" xfId="0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0" fontId="0" fillId="3" borderId="8" xfId="0" applyNumberFormat="1" applyFill="1" applyBorder="1" applyAlignment="1">
      <alignment horizontal="left" indent="1"/>
    </xf>
    <xf numFmtId="0" fontId="0" fillId="3" borderId="9" xfId="0" applyFill="1" applyBorder="1"/>
    <xf numFmtId="164" fontId="0" fillId="0" borderId="9" xfId="1" applyNumberFormat="1" applyFont="1" applyBorder="1"/>
    <xf numFmtId="164" fontId="0" fillId="0" borderId="0" xfId="1" applyNumberFormat="1" applyFont="1" applyBorder="1"/>
    <xf numFmtId="0" fontId="0" fillId="3" borderId="11" xfId="0" applyNumberFormat="1" applyFill="1" applyBorder="1" applyAlignment="1">
      <alignment horizontal="left" indent="1"/>
    </xf>
    <xf numFmtId="164" fontId="0" fillId="3" borderId="9" xfId="1" applyNumberFormat="1" applyFont="1" applyFill="1" applyBorder="1"/>
    <xf numFmtId="164" fontId="0" fillId="3" borderId="0" xfId="1" applyNumberFormat="1" applyFont="1" applyFill="1" applyBorder="1"/>
    <xf numFmtId="0" fontId="0" fillId="3" borderId="0" xfId="0" applyFill="1"/>
    <xf numFmtId="0" fontId="0" fillId="3" borderId="12" xfId="0" applyFill="1" applyBorder="1"/>
    <xf numFmtId="164" fontId="0" fillId="3" borderId="12" xfId="1" applyNumberFormat="1" applyFont="1" applyFill="1" applyBorder="1"/>
    <xf numFmtId="164" fontId="0" fillId="3" borderId="13" xfId="1" applyNumberFormat="1" applyFont="1" applyFill="1" applyBorder="1"/>
    <xf numFmtId="0" fontId="0" fillId="3" borderId="14" xfId="0" applyNumberFormat="1" applyFill="1" applyBorder="1" applyAlignment="1">
      <alignment horizontal="left" indent="1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7"/>
  <sheetViews>
    <sheetView showGridLines="0" tabSelected="1" topLeftCell="A67" zoomScale="70" zoomScaleNormal="70" workbookViewId="0">
      <selection activeCell="B1" sqref="B1:O117"/>
    </sheetView>
  </sheetViews>
  <sheetFormatPr defaultRowHeight="14.4" x14ac:dyDescent="0.3"/>
  <cols>
    <col min="1" max="1" width="4.6640625" customWidth="1"/>
    <col min="2" max="2" width="46.109375" customWidth="1"/>
    <col min="3" max="3" width="18.33203125" bestFit="1" customWidth="1"/>
    <col min="4" max="4" width="12.6640625" bestFit="1" customWidth="1"/>
    <col min="5" max="5" width="16" customWidth="1"/>
    <col min="6" max="6" width="14.6640625" bestFit="1" customWidth="1"/>
    <col min="7" max="7" width="15.109375" customWidth="1"/>
    <col min="8" max="8" width="17.6640625" bestFit="1" customWidth="1"/>
    <col min="9" max="9" width="14.6640625" bestFit="1" customWidth="1"/>
    <col min="10" max="10" width="15.5546875" customWidth="1"/>
    <col min="11" max="11" width="20.6640625" customWidth="1"/>
    <col min="12" max="12" width="11.5546875" bestFit="1" customWidth="1"/>
    <col min="13" max="13" width="13.109375" customWidth="1"/>
    <col min="14" max="14" width="14.6640625" style="2" customWidth="1"/>
    <col min="15" max="15" width="46" customWidth="1"/>
    <col min="19" max="19" width="12.44140625" bestFit="1" customWidth="1"/>
    <col min="20" max="20" width="15.6640625" bestFit="1" customWidth="1"/>
    <col min="22" max="22" width="24.88671875" bestFit="1" customWidth="1"/>
    <col min="23" max="24" width="15.88671875" bestFit="1" customWidth="1"/>
    <col min="25" max="25" width="14.88671875" bestFit="1" customWidth="1"/>
    <col min="26" max="26" width="17.5546875" bestFit="1" customWidth="1"/>
    <col min="27" max="27" width="13.88671875" bestFit="1" customWidth="1"/>
    <col min="28" max="28" width="14.88671875" bestFit="1" customWidth="1"/>
    <col min="29" max="29" width="17.5546875" bestFit="1" customWidth="1"/>
    <col min="30" max="30" width="14.88671875" bestFit="1" customWidth="1"/>
    <col min="31" max="31" width="13.88671875" bestFit="1" customWidth="1"/>
    <col min="32" max="32" width="14.88671875" bestFit="1" customWidth="1"/>
    <col min="33" max="33" width="13.88671875" bestFit="1" customWidth="1"/>
    <col min="34" max="34" width="17.5546875" bestFit="1" customWidth="1"/>
  </cols>
  <sheetData>
    <row r="1" spans="1:34" ht="15.6" x14ac:dyDescent="0.3">
      <c r="B1" s="1" t="s">
        <v>0</v>
      </c>
      <c r="O1" s="3"/>
    </row>
    <row r="2" spans="1:34" ht="15.6" x14ac:dyDescent="0.3">
      <c r="B2" s="1" t="s">
        <v>1</v>
      </c>
      <c r="N2" s="4"/>
      <c r="O2" s="1"/>
    </row>
    <row r="3" spans="1:34" ht="39.75" customHeight="1" x14ac:dyDescent="0.3">
      <c r="B3" s="5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8" t="s">
        <v>14</v>
      </c>
      <c r="O3" s="9" t="s">
        <v>15</v>
      </c>
      <c r="AH3" s="10"/>
    </row>
    <row r="4" spans="1:34" ht="15.6" x14ac:dyDescent="0.3">
      <c r="A4" s="11"/>
      <c r="B4" s="12" t="s">
        <v>16</v>
      </c>
      <c r="C4" s="13">
        <f>SUM(C5:C20)</f>
        <v>3706.0754990000005</v>
      </c>
      <c r="D4" s="14">
        <f t="shared" ref="D4:M4" si="0">SUM(D5:D20)</f>
        <v>454.90319199999999</v>
      </c>
      <c r="E4" s="14">
        <f t="shared" si="0"/>
        <v>129.47307699999999</v>
      </c>
      <c r="F4" s="14">
        <f t="shared" si="0"/>
        <v>6150.1591430000026</v>
      </c>
      <c r="G4" s="14">
        <f t="shared" si="0"/>
        <v>2.9201220000000001</v>
      </c>
      <c r="H4" s="14">
        <f t="shared" si="0"/>
        <v>77.434853000000004</v>
      </c>
      <c r="I4" s="14">
        <f t="shared" si="0"/>
        <v>1198.2865280000001</v>
      </c>
      <c r="J4" s="14">
        <f t="shared" si="0"/>
        <v>158.96726999999998</v>
      </c>
      <c r="K4" s="14">
        <f t="shared" si="0"/>
        <v>19.546762000000001</v>
      </c>
      <c r="L4" s="14">
        <f t="shared" si="0"/>
        <v>42.860326000000001</v>
      </c>
      <c r="M4" s="14">
        <f t="shared" si="0"/>
        <v>5.5780000000000003E-2</v>
      </c>
      <c r="N4" s="15">
        <f>SUM(N5:N20)</f>
        <v>11940.682551999997</v>
      </c>
      <c r="O4" s="16" t="s">
        <v>17</v>
      </c>
      <c r="S4" s="17"/>
    </row>
    <row r="5" spans="1:34" x14ac:dyDescent="0.3">
      <c r="B5" s="18" t="s">
        <v>18</v>
      </c>
      <c r="C5" s="19">
        <v>1652.1739190000001</v>
      </c>
      <c r="D5" s="20">
        <v>1.4557960000000001</v>
      </c>
      <c r="E5" s="20">
        <v>112.49816300000001</v>
      </c>
      <c r="F5" s="20">
        <v>5216.1123280000002</v>
      </c>
      <c r="G5" s="20">
        <v>0.52207000000000003</v>
      </c>
      <c r="H5" s="20">
        <v>0.512656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1">
        <f t="shared" ref="N5:N19" si="1">SUM(C5:M5)</f>
        <v>6983.2749320000003</v>
      </c>
      <c r="O5" s="22" t="s">
        <v>19</v>
      </c>
    </row>
    <row r="6" spans="1:34" x14ac:dyDescent="0.3">
      <c r="B6" s="23" t="s">
        <v>20</v>
      </c>
      <c r="C6" s="24">
        <v>57.295779000000003</v>
      </c>
      <c r="D6" s="25">
        <v>1.357219</v>
      </c>
      <c r="E6" s="25">
        <v>0.11232</v>
      </c>
      <c r="F6" s="25">
        <v>125.409211</v>
      </c>
      <c r="G6" s="25">
        <v>0</v>
      </c>
      <c r="H6" s="25">
        <v>0</v>
      </c>
      <c r="I6" s="25">
        <v>937.77981199999999</v>
      </c>
      <c r="J6" s="25">
        <v>155.558831</v>
      </c>
      <c r="K6" s="25">
        <v>19.419701</v>
      </c>
      <c r="L6" s="25">
        <v>41.913547000000001</v>
      </c>
      <c r="M6" s="25">
        <v>0</v>
      </c>
      <c r="N6" s="26">
        <f t="shared" si="1"/>
        <v>1338.8464200000003</v>
      </c>
      <c r="O6" s="27" t="s">
        <v>21</v>
      </c>
    </row>
    <row r="7" spans="1:34" x14ac:dyDescent="0.3">
      <c r="B7" s="28" t="s">
        <v>22</v>
      </c>
      <c r="C7" s="24">
        <v>1054.4511299999999</v>
      </c>
      <c r="D7" s="25">
        <v>419.42626300000001</v>
      </c>
      <c r="E7" s="25">
        <v>0.65455200000000002</v>
      </c>
      <c r="F7" s="25">
        <v>646.23415</v>
      </c>
      <c r="G7" s="25">
        <v>0</v>
      </c>
      <c r="H7" s="25">
        <v>0</v>
      </c>
      <c r="I7" s="25">
        <v>120.935272</v>
      </c>
      <c r="J7" s="25">
        <v>0</v>
      </c>
      <c r="K7" s="25">
        <v>0</v>
      </c>
      <c r="L7" s="25">
        <v>0</v>
      </c>
      <c r="M7" s="25">
        <v>0</v>
      </c>
      <c r="N7" s="26">
        <f t="shared" si="1"/>
        <v>2241.7013670000001</v>
      </c>
      <c r="O7" s="27" t="s">
        <v>23</v>
      </c>
    </row>
    <row r="8" spans="1:34" x14ac:dyDescent="0.3">
      <c r="B8" s="28" t="s">
        <v>24</v>
      </c>
      <c r="C8" s="24">
        <v>617.38512200000002</v>
      </c>
      <c r="D8" s="25">
        <v>2.877122</v>
      </c>
      <c r="E8" s="25">
        <v>0</v>
      </c>
      <c r="F8" s="25">
        <v>1.8580700000000001</v>
      </c>
      <c r="G8" s="25">
        <v>0</v>
      </c>
      <c r="H8" s="25">
        <v>0.1</v>
      </c>
      <c r="I8" s="25">
        <v>1.533998</v>
      </c>
      <c r="J8" s="25">
        <v>3.3930570000000002</v>
      </c>
      <c r="K8" s="25">
        <v>4.0175000000000002E-2</v>
      </c>
      <c r="L8" s="25">
        <v>0.94607799999999997</v>
      </c>
      <c r="M8" s="25">
        <v>0</v>
      </c>
      <c r="N8" s="26">
        <f t="shared" si="1"/>
        <v>628.13362200000006</v>
      </c>
      <c r="O8" s="27" t="s">
        <v>25</v>
      </c>
    </row>
    <row r="9" spans="1:34" x14ac:dyDescent="0.3">
      <c r="B9" s="28" t="s">
        <v>26</v>
      </c>
      <c r="C9" s="24">
        <v>202.63381999999999</v>
      </c>
      <c r="D9" s="25">
        <v>20.272587000000001</v>
      </c>
      <c r="E9" s="25">
        <v>13.279067</v>
      </c>
      <c r="F9" s="25">
        <v>11.301765</v>
      </c>
      <c r="G9" s="25">
        <v>2.3484080000000001</v>
      </c>
      <c r="H9" s="25">
        <v>76.128467000000001</v>
      </c>
      <c r="I9" s="25">
        <v>102.587276</v>
      </c>
      <c r="J9" s="25">
        <v>1.5382E-2</v>
      </c>
      <c r="K9" s="25">
        <v>0</v>
      </c>
      <c r="L9" s="25">
        <v>7.0100000000000002E-4</v>
      </c>
      <c r="M9" s="25">
        <v>5.5780000000000003E-2</v>
      </c>
      <c r="N9" s="26">
        <f t="shared" si="1"/>
        <v>428.62325299999998</v>
      </c>
      <c r="O9" s="27" t="s">
        <v>27</v>
      </c>
    </row>
    <row r="10" spans="1:34" x14ac:dyDescent="0.3">
      <c r="B10" s="28" t="s">
        <v>28</v>
      </c>
      <c r="C10" s="24">
        <v>80.166784000000007</v>
      </c>
      <c r="D10" s="25">
        <v>0</v>
      </c>
      <c r="E10" s="25">
        <v>0</v>
      </c>
      <c r="F10" s="25">
        <v>20.113652999999999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6">
        <f t="shared" si="1"/>
        <v>100.28043700000001</v>
      </c>
      <c r="O10" s="27" t="s">
        <v>29</v>
      </c>
    </row>
    <row r="11" spans="1:34" x14ac:dyDescent="0.3">
      <c r="B11" s="28" t="s">
        <v>30</v>
      </c>
      <c r="C11" s="24">
        <v>6.1294779999999998</v>
      </c>
      <c r="D11" s="25">
        <v>4.349202</v>
      </c>
      <c r="E11" s="25">
        <v>0</v>
      </c>
      <c r="F11" s="25">
        <v>22.367228000000001</v>
      </c>
      <c r="G11" s="25">
        <v>0</v>
      </c>
      <c r="H11" s="25">
        <v>0.69372999999999996</v>
      </c>
      <c r="I11" s="25">
        <v>3.8621000000000003E-2</v>
      </c>
      <c r="J11" s="25">
        <v>0</v>
      </c>
      <c r="K11" s="25">
        <v>0</v>
      </c>
      <c r="L11" s="25">
        <v>0</v>
      </c>
      <c r="M11" s="25">
        <v>0</v>
      </c>
      <c r="N11" s="26">
        <f t="shared" si="1"/>
        <v>33.578259000000003</v>
      </c>
      <c r="O11" s="27" t="s">
        <v>31</v>
      </c>
    </row>
    <row r="12" spans="1:34" x14ac:dyDescent="0.3">
      <c r="B12" s="28" t="s">
        <v>32</v>
      </c>
      <c r="C12" s="24">
        <v>12.771000000000001</v>
      </c>
      <c r="D12" s="25">
        <v>4.1292499999999999</v>
      </c>
      <c r="E12" s="25">
        <v>0</v>
      </c>
      <c r="F12" s="25">
        <v>0</v>
      </c>
      <c r="G12" s="25">
        <v>0</v>
      </c>
      <c r="H12" s="25">
        <v>0</v>
      </c>
      <c r="I12" s="25">
        <v>15.7662</v>
      </c>
      <c r="J12" s="25">
        <v>0</v>
      </c>
      <c r="K12" s="25">
        <v>0</v>
      </c>
      <c r="L12" s="25">
        <v>0</v>
      </c>
      <c r="M12" s="25">
        <v>0</v>
      </c>
      <c r="N12" s="26">
        <f t="shared" si="1"/>
        <v>32.666449999999998</v>
      </c>
      <c r="O12" s="27" t="s">
        <v>33</v>
      </c>
    </row>
    <row r="13" spans="1:34" x14ac:dyDescent="0.3">
      <c r="B13" s="28" t="s">
        <v>34</v>
      </c>
      <c r="C13" s="24">
        <v>0</v>
      </c>
      <c r="D13" s="25">
        <v>1.1280000000000001E-3</v>
      </c>
      <c r="E13" s="25">
        <v>0</v>
      </c>
      <c r="F13" s="25">
        <v>12.96935</v>
      </c>
      <c r="G13" s="25">
        <v>4.9644000000000001E-2</v>
      </c>
      <c r="H13" s="25">
        <v>0</v>
      </c>
      <c r="I13" s="25">
        <v>19.151401</v>
      </c>
      <c r="J13" s="25">
        <v>0</v>
      </c>
      <c r="K13" s="25">
        <v>0</v>
      </c>
      <c r="L13" s="25">
        <v>0</v>
      </c>
      <c r="M13" s="25">
        <v>0</v>
      </c>
      <c r="N13" s="26">
        <f t="shared" si="1"/>
        <v>32.171523000000001</v>
      </c>
      <c r="O13" s="27" t="s">
        <v>35</v>
      </c>
    </row>
    <row r="14" spans="1:34" x14ac:dyDescent="0.3">
      <c r="B14" s="28" t="s">
        <v>36</v>
      </c>
      <c r="C14" s="24">
        <v>0</v>
      </c>
      <c r="D14" s="25">
        <v>0</v>
      </c>
      <c r="E14" s="25">
        <v>0</v>
      </c>
      <c r="F14" s="25">
        <v>31.484185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6">
        <f t="shared" si="1"/>
        <v>31.484185</v>
      </c>
      <c r="O14" s="27" t="s">
        <v>37</v>
      </c>
    </row>
    <row r="15" spans="1:34" x14ac:dyDescent="0.3">
      <c r="B15" s="23" t="s">
        <v>38</v>
      </c>
      <c r="C15" s="24">
        <v>15.814163000000001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6">
        <f t="shared" si="1"/>
        <v>15.814163000000001</v>
      </c>
      <c r="O15" s="27" t="s">
        <v>39</v>
      </c>
    </row>
    <row r="16" spans="1:34" x14ac:dyDescent="0.3">
      <c r="B16" s="23" t="s">
        <v>40</v>
      </c>
      <c r="C16" s="24">
        <v>0.79297099999999998</v>
      </c>
      <c r="D16" s="25">
        <v>3.1879999999999999E-2</v>
      </c>
      <c r="E16" s="25">
        <v>0</v>
      </c>
      <c r="F16" s="25">
        <v>10.724114999999999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6">
        <f t="shared" si="1"/>
        <v>11.548966</v>
      </c>
      <c r="O16" s="27" t="s">
        <v>41</v>
      </c>
    </row>
    <row r="17" spans="2:34" x14ac:dyDescent="0.3">
      <c r="B17" s="23" t="s">
        <v>42</v>
      </c>
      <c r="C17" s="24">
        <v>5.5549030000000004</v>
      </c>
      <c r="D17" s="25">
        <v>0</v>
      </c>
      <c r="E17" s="25">
        <v>0</v>
      </c>
      <c r="F17" s="25">
        <v>3.2358750000000001</v>
      </c>
      <c r="G17" s="25">
        <v>0</v>
      </c>
      <c r="H17" s="25">
        <v>0</v>
      </c>
      <c r="I17" s="25">
        <v>0.44495400000000002</v>
      </c>
      <c r="J17" s="25">
        <v>0</v>
      </c>
      <c r="K17" s="25">
        <v>0</v>
      </c>
      <c r="L17" s="25">
        <v>0</v>
      </c>
      <c r="M17" s="25">
        <v>0</v>
      </c>
      <c r="N17" s="26">
        <f t="shared" si="1"/>
        <v>9.2357319999999987</v>
      </c>
      <c r="O17" s="27" t="s">
        <v>43</v>
      </c>
    </row>
    <row r="18" spans="2:34" x14ac:dyDescent="0.3">
      <c r="B18" s="23" t="s">
        <v>44</v>
      </c>
      <c r="C18" s="24">
        <v>0.90642999999999996</v>
      </c>
      <c r="D18" s="25">
        <v>0.90114499999999997</v>
      </c>
      <c r="E18" s="25">
        <v>2.9289749999999999</v>
      </c>
      <c r="F18" s="25">
        <v>48.349212999999999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6">
        <f t="shared" si="1"/>
        <v>53.085763</v>
      </c>
      <c r="O18" s="27" t="s">
        <v>45</v>
      </c>
    </row>
    <row r="19" spans="2:34" x14ac:dyDescent="0.3">
      <c r="B19" s="23" t="s">
        <v>46</v>
      </c>
      <c r="C19" s="24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4.8994000000000003E-2</v>
      </c>
      <c r="J19" s="25">
        <v>0</v>
      </c>
      <c r="K19" s="25">
        <v>8.6886000000000005E-2</v>
      </c>
      <c r="L19" s="25">
        <v>0</v>
      </c>
      <c r="M19" s="25">
        <v>0</v>
      </c>
      <c r="N19" s="26">
        <f t="shared" si="1"/>
        <v>0.13588</v>
      </c>
      <c r="O19" s="27" t="s">
        <v>47</v>
      </c>
    </row>
    <row r="20" spans="2:34" x14ac:dyDescent="0.3">
      <c r="B20" s="29" t="s">
        <v>48</v>
      </c>
      <c r="C20" s="30">
        <v>0</v>
      </c>
      <c r="D20" s="31">
        <v>0.1016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26">
        <v>0.1016</v>
      </c>
      <c r="O20" s="32" t="s">
        <v>49</v>
      </c>
      <c r="U20" s="11"/>
    </row>
    <row r="21" spans="2:34" ht="54" customHeight="1" x14ac:dyDescent="0.3">
      <c r="B21" s="5"/>
      <c r="C21" s="33" t="s">
        <v>50</v>
      </c>
      <c r="D21" s="34" t="s">
        <v>51</v>
      </c>
      <c r="E21" s="34" t="s">
        <v>52</v>
      </c>
      <c r="F21" s="34" t="s">
        <v>53</v>
      </c>
      <c r="G21" s="34" t="s">
        <v>54</v>
      </c>
      <c r="H21" s="34" t="s">
        <v>55</v>
      </c>
      <c r="I21" s="34" t="s">
        <v>56</v>
      </c>
      <c r="J21" s="34" t="s">
        <v>57</v>
      </c>
      <c r="K21" s="34" t="s">
        <v>58</v>
      </c>
      <c r="L21" s="34" t="s">
        <v>59</v>
      </c>
      <c r="M21" s="34" t="s">
        <v>60</v>
      </c>
      <c r="N21" s="35" t="s">
        <v>14</v>
      </c>
      <c r="O21" s="9"/>
      <c r="AH21" s="10"/>
    </row>
    <row r="22" spans="2:34" ht="15.6" x14ac:dyDescent="0.3">
      <c r="B22" s="1"/>
      <c r="O22" s="1"/>
    </row>
    <row r="23" spans="2:34" s="11" customFormat="1" ht="15.6" x14ac:dyDescent="0.3">
      <c r="B23" s="1" t="s">
        <v>0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36"/>
      <c r="O23" s="10"/>
      <c r="U23"/>
    </row>
    <row r="24" spans="2:34" ht="15.6" x14ac:dyDescent="0.3">
      <c r="B24" s="1" t="s">
        <v>61</v>
      </c>
      <c r="O24" s="1"/>
    </row>
    <row r="25" spans="2:34" ht="28.8" x14ac:dyDescent="0.3">
      <c r="B25" s="5" t="s">
        <v>2</v>
      </c>
      <c r="C25" s="6" t="s">
        <v>3</v>
      </c>
      <c r="D25" s="7" t="s">
        <v>4</v>
      </c>
      <c r="E25" s="7" t="s">
        <v>5</v>
      </c>
      <c r="F25" s="34" t="s">
        <v>6</v>
      </c>
      <c r="G25" s="34" t="s">
        <v>7</v>
      </c>
      <c r="H25" s="34" t="s">
        <v>8</v>
      </c>
      <c r="I25" s="34" t="s">
        <v>9</v>
      </c>
      <c r="J25" s="7" t="s">
        <v>10</v>
      </c>
      <c r="K25" s="7" t="s">
        <v>11</v>
      </c>
      <c r="L25" s="7" t="s">
        <v>12</v>
      </c>
      <c r="M25" s="7" t="s">
        <v>13</v>
      </c>
      <c r="N25" s="35" t="s">
        <v>14</v>
      </c>
      <c r="O25" s="37" t="s">
        <v>15</v>
      </c>
    </row>
    <row r="26" spans="2:34" ht="15.6" x14ac:dyDescent="0.3">
      <c r="B26" s="12" t="s">
        <v>16</v>
      </c>
      <c r="C26" s="13">
        <f>SUM(C27:C90)</f>
        <v>875.98542699999985</v>
      </c>
      <c r="D26" s="14">
        <f t="shared" ref="D26:M26" si="2">SUM(D27:D90)</f>
        <v>572.24424500000021</v>
      </c>
      <c r="E26" s="14">
        <f t="shared" si="2"/>
        <v>157.54882500000002</v>
      </c>
      <c r="F26" s="14">
        <f t="shared" si="2"/>
        <v>4185.3006039999991</v>
      </c>
      <c r="G26" s="14">
        <f t="shared" si="2"/>
        <v>2.5327510000000002</v>
      </c>
      <c r="H26" s="14">
        <f t="shared" si="2"/>
        <v>306.044084</v>
      </c>
      <c r="I26" s="14">
        <f t="shared" si="2"/>
        <v>1119.9636889999999</v>
      </c>
      <c r="J26" s="14">
        <f t="shared" si="2"/>
        <v>51.074595000000002</v>
      </c>
      <c r="K26" s="14">
        <f t="shared" si="2"/>
        <v>4.2232659999999997</v>
      </c>
      <c r="L26" s="14">
        <f t="shared" si="2"/>
        <v>23.820952000000002</v>
      </c>
      <c r="M26" s="14">
        <f t="shared" si="2"/>
        <v>6.4046030000000007</v>
      </c>
      <c r="N26" s="15">
        <f>SUM(N27:N90)</f>
        <v>7305.1430410000039</v>
      </c>
      <c r="O26" s="16" t="s">
        <v>17</v>
      </c>
      <c r="S26" s="17"/>
    </row>
    <row r="27" spans="2:34" x14ac:dyDescent="0.3">
      <c r="B27" s="38" t="s">
        <v>62</v>
      </c>
      <c r="C27" s="39">
        <v>75.089924999999994</v>
      </c>
      <c r="D27" s="40">
        <v>94.192869000000002</v>
      </c>
      <c r="E27" s="40">
        <v>0</v>
      </c>
      <c r="F27" s="40">
        <v>431.467243</v>
      </c>
      <c r="G27" s="40">
        <v>0</v>
      </c>
      <c r="H27" s="40">
        <v>11.084368</v>
      </c>
      <c r="I27" s="40">
        <v>520.55927699999995</v>
      </c>
      <c r="J27" s="40">
        <v>0</v>
      </c>
      <c r="K27" s="40">
        <v>0</v>
      </c>
      <c r="L27" s="40">
        <v>0</v>
      </c>
      <c r="M27" s="40">
        <v>0</v>
      </c>
      <c r="N27" s="21">
        <f t="shared" ref="N27:N90" si="3">SUM(C27:M27)</f>
        <v>1132.3936819999999</v>
      </c>
      <c r="O27" s="41" t="s">
        <v>63</v>
      </c>
    </row>
    <row r="28" spans="2:34" x14ac:dyDescent="0.3">
      <c r="B28" s="42" t="s">
        <v>64</v>
      </c>
      <c r="C28" s="43">
        <v>126.257279</v>
      </c>
      <c r="D28" s="44">
        <v>31.725152000000001</v>
      </c>
      <c r="E28" s="44">
        <v>0.33152799999999999</v>
      </c>
      <c r="F28" s="44">
        <v>407.90297099999998</v>
      </c>
      <c r="G28" s="44">
        <v>0</v>
      </c>
      <c r="H28" s="44">
        <v>64.802775999999994</v>
      </c>
      <c r="I28" s="44">
        <v>225.81273300000001</v>
      </c>
      <c r="J28" s="44">
        <v>9.8466339999999999</v>
      </c>
      <c r="K28" s="44">
        <v>1.2517E-2</v>
      </c>
      <c r="L28" s="44">
        <v>5.3998860000000004</v>
      </c>
      <c r="M28" s="44">
        <v>4.7328599999999996</v>
      </c>
      <c r="N28" s="26">
        <f t="shared" si="3"/>
        <v>876.8243359999999</v>
      </c>
      <c r="O28" s="45" t="s">
        <v>65</v>
      </c>
    </row>
    <row r="29" spans="2:34" x14ac:dyDescent="0.3">
      <c r="B29" s="42" t="s">
        <v>66</v>
      </c>
      <c r="C29" s="43">
        <v>7.5093889999999996</v>
      </c>
      <c r="D29" s="44">
        <v>0</v>
      </c>
      <c r="E29" s="44">
        <v>108.04477199999999</v>
      </c>
      <c r="F29" s="44">
        <v>552.25797999999998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26">
        <f t="shared" si="3"/>
        <v>667.812141</v>
      </c>
      <c r="O29" s="45" t="s">
        <v>67</v>
      </c>
    </row>
    <row r="30" spans="2:34" x14ac:dyDescent="0.3">
      <c r="B30" s="42" t="s">
        <v>68</v>
      </c>
      <c r="C30" s="43">
        <v>131.31183999999999</v>
      </c>
      <c r="D30" s="44">
        <v>95.763255999999998</v>
      </c>
      <c r="E30" s="44">
        <v>1.8259639999999999</v>
      </c>
      <c r="F30" s="44">
        <v>75.818569999999994</v>
      </c>
      <c r="G30" s="44">
        <v>0</v>
      </c>
      <c r="H30" s="44">
        <v>12.234474000000001</v>
      </c>
      <c r="I30" s="44">
        <v>6.1155189999999999</v>
      </c>
      <c r="J30" s="44">
        <v>18.480072</v>
      </c>
      <c r="K30" s="44">
        <v>2.5592549999999998</v>
      </c>
      <c r="L30" s="44">
        <v>0.62589799999999995</v>
      </c>
      <c r="M30" s="44">
        <v>0.86610699999999996</v>
      </c>
      <c r="N30" s="26">
        <f t="shared" si="3"/>
        <v>345.60095499999994</v>
      </c>
      <c r="O30" s="45" t="s">
        <v>69</v>
      </c>
      <c r="S30" s="17"/>
    </row>
    <row r="31" spans="2:34" x14ac:dyDescent="0.3">
      <c r="B31" s="42" t="s">
        <v>70</v>
      </c>
      <c r="C31" s="43">
        <v>1.0221640000000001</v>
      </c>
      <c r="D31" s="44">
        <v>55.157479000000002</v>
      </c>
      <c r="E31" s="44">
        <v>2.4500000000000001E-2</v>
      </c>
      <c r="F31" s="44">
        <v>90.527028999999999</v>
      </c>
      <c r="G31" s="44">
        <v>0</v>
      </c>
      <c r="H31" s="44">
        <v>17.661639000000001</v>
      </c>
      <c r="I31" s="44">
        <v>126.02708699999999</v>
      </c>
      <c r="J31" s="44">
        <v>0</v>
      </c>
      <c r="K31" s="44">
        <v>0</v>
      </c>
      <c r="L31" s="44">
        <v>0</v>
      </c>
      <c r="M31" s="44">
        <v>0</v>
      </c>
      <c r="N31" s="26">
        <f t="shared" si="3"/>
        <v>290.41989799999999</v>
      </c>
      <c r="O31" s="45" t="s">
        <v>71</v>
      </c>
    </row>
    <row r="32" spans="2:34" x14ac:dyDescent="0.3">
      <c r="B32" s="42" t="s">
        <v>72</v>
      </c>
      <c r="C32" s="43">
        <v>0</v>
      </c>
      <c r="D32" s="44">
        <v>2.264024</v>
      </c>
      <c r="E32" s="44">
        <v>0</v>
      </c>
      <c r="F32" s="44">
        <v>410.3938</v>
      </c>
      <c r="G32" s="44">
        <v>0</v>
      </c>
      <c r="H32" s="44">
        <v>4.7512030000000003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26">
        <f t="shared" si="3"/>
        <v>417.40902699999998</v>
      </c>
      <c r="O32" s="45" t="s">
        <v>73</v>
      </c>
    </row>
    <row r="33" spans="2:15" x14ac:dyDescent="0.3">
      <c r="B33" s="42" t="s">
        <v>74</v>
      </c>
      <c r="C33" s="43">
        <v>0</v>
      </c>
      <c r="D33" s="44">
        <v>0.94572999999999996</v>
      </c>
      <c r="E33" s="44">
        <v>0</v>
      </c>
      <c r="F33" s="44">
        <v>142.17956899999999</v>
      </c>
      <c r="G33" s="44">
        <v>0</v>
      </c>
      <c r="H33" s="44">
        <v>2.2850540000000001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26">
        <f t="shared" si="3"/>
        <v>145.41035299999999</v>
      </c>
      <c r="O33" s="45" t="s">
        <v>75</v>
      </c>
    </row>
    <row r="34" spans="2:15" x14ac:dyDescent="0.3">
      <c r="B34" s="42" t="s">
        <v>76</v>
      </c>
      <c r="C34" s="43">
        <v>2</v>
      </c>
      <c r="D34" s="44">
        <v>55.261949999999999</v>
      </c>
      <c r="E34" s="44">
        <v>0</v>
      </c>
      <c r="F34" s="44">
        <v>208.12558999999999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26">
        <f t="shared" si="3"/>
        <v>265.38754</v>
      </c>
      <c r="O34" s="45" t="s">
        <v>77</v>
      </c>
    </row>
    <row r="35" spans="2:15" x14ac:dyDescent="0.3">
      <c r="B35" s="42" t="s">
        <v>78</v>
      </c>
      <c r="C35" s="43">
        <v>0</v>
      </c>
      <c r="D35" s="44">
        <v>1.503925</v>
      </c>
      <c r="E35" s="44">
        <v>0.08</v>
      </c>
      <c r="F35" s="44">
        <v>33.697274999999998</v>
      </c>
      <c r="G35" s="44">
        <v>0</v>
      </c>
      <c r="H35" s="44">
        <v>5.9837160000000003</v>
      </c>
      <c r="I35" s="44">
        <v>107.638167</v>
      </c>
      <c r="J35" s="44">
        <v>0</v>
      </c>
      <c r="K35" s="44">
        <v>0</v>
      </c>
      <c r="L35" s="44">
        <v>0</v>
      </c>
      <c r="M35" s="44">
        <v>0</v>
      </c>
      <c r="N35" s="26">
        <f t="shared" si="3"/>
        <v>148.90308299999998</v>
      </c>
      <c r="O35" s="45" t="s">
        <v>79</v>
      </c>
    </row>
    <row r="36" spans="2:15" x14ac:dyDescent="0.3">
      <c r="B36" s="42" t="s">
        <v>80</v>
      </c>
      <c r="C36" s="43">
        <v>13.491149</v>
      </c>
      <c r="D36" s="44">
        <v>0.01</v>
      </c>
      <c r="E36" s="44">
        <v>0</v>
      </c>
      <c r="F36" s="44">
        <v>450.678605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26">
        <f t="shared" si="3"/>
        <v>464.179754</v>
      </c>
      <c r="O36" s="45" t="s">
        <v>81</v>
      </c>
    </row>
    <row r="37" spans="2:15" x14ac:dyDescent="0.3">
      <c r="B37" s="42" t="s">
        <v>82</v>
      </c>
      <c r="C37" s="43">
        <v>137.27342999999999</v>
      </c>
      <c r="D37" s="44">
        <v>0</v>
      </c>
      <c r="E37" s="44">
        <v>0</v>
      </c>
      <c r="F37" s="44">
        <v>36.905163999999999</v>
      </c>
      <c r="G37" s="44">
        <v>0</v>
      </c>
      <c r="H37" s="44">
        <v>14.086959999999999</v>
      </c>
      <c r="I37" s="44">
        <v>3.9E-2</v>
      </c>
      <c r="J37" s="44">
        <v>0</v>
      </c>
      <c r="K37" s="44">
        <v>0</v>
      </c>
      <c r="L37" s="44">
        <v>0</v>
      </c>
      <c r="M37" s="44">
        <v>0</v>
      </c>
      <c r="N37" s="26">
        <f t="shared" si="3"/>
        <v>188.30455399999997</v>
      </c>
      <c r="O37" s="45" t="s">
        <v>83</v>
      </c>
    </row>
    <row r="38" spans="2:15" x14ac:dyDescent="0.3">
      <c r="B38" s="42" t="s">
        <v>84</v>
      </c>
      <c r="C38" s="43">
        <v>117.92944300000001</v>
      </c>
      <c r="D38" s="44">
        <v>5.1936150000000003</v>
      </c>
      <c r="E38" s="44">
        <v>0.13320000000000001</v>
      </c>
      <c r="F38" s="44">
        <v>35.225557000000002</v>
      </c>
      <c r="G38" s="44">
        <v>0</v>
      </c>
      <c r="H38" s="44">
        <v>3.2881680000000002</v>
      </c>
      <c r="I38" s="44">
        <v>0</v>
      </c>
      <c r="J38" s="44">
        <v>1.777369</v>
      </c>
      <c r="K38" s="44">
        <v>0.25264399999999998</v>
      </c>
      <c r="L38" s="44">
        <v>6.7057010000000004</v>
      </c>
      <c r="M38" s="44">
        <v>9.8809999999999992E-3</v>
      </c>
      <c r="N38" s="26">
        <f t="shared" si="3"/>
        <v>170.51557800000003</v>
      </c>
      <c r="O38" s="45" t="s">
        <v>85</v>
      </c>
    </row>
    <row r="39" spans="2:15" x14ac:dyDescent="0.3">
      <c r="B39" s="42" t="s">
        <v>86</v>
      </c>
      <c r="C39" s="43">
        <v>1.599788</v>
      </c>
      <c r="D39" s="44">
        <v>21.525773000000001</v>
      </c>
      <c r="E39" s="44">
        <v>0.106782</v>
      </c>
      <c r="F39" s="44">
        <v>52.368642000000001</v>
      </c>
      <c r="G39" s="44">
        <v>0</v>
      </c>
      <c r="H39" s="44">
        <v>7.5762309999999999</v>
      </c>
      <c r="I39" s="44">
        <v>1.2435480000000001</v>
      </c>
      <c r="J39" s="44">
        <v>0</v>
      </c>
      <c r="K39" s="44">
        <v>0</v>
      </c>
      <c r="L39" s="44">
        <v>0</v>
      </c>
      <c r="M39" s="44">
        <v>0</v>
      </c>
      <c r="N39" s="26">
        <f t="shared" si="3"/>
        <v>84.42076400000002</v>
      </c>
      <c r="O39" s="45" t="s">
        <v>87</v>
      </c>
    </row>
    <row r="40" spans="2:15" x14ac:dyDescent="0.3">
      <c r="B40" s="42" t="s">
        <v>88</v>
      </c>
      <c r="C40" s="43">
        <v>0.18063399999999999</v>
      </c>
      <c r="D40" s="44">
        <v>0.3548</v>
      </c>
      <c r="E40" s="44">
        <v>0</v>
      </c>
      <c r="F40" s="44">
        <v>84.854230999999999</v>
      </c>
      <c r="G40" s="44">
        <v>0</v>
      </c>
      <c r="H40" s="44">
        <v>4.854279</v>
      </c>
      <c r="I40" s="44">
        <v>8.7523739999999997</v>
      </c>
      <c r="J40" s="44">
        <v>0</v>
      </c>
      <c r="K40" s="44">
        <v>0</v>
      </c>
      <c r="L40" s="44">
        <v>0</v>
      </c>
      <c r="M40" s="44">
        <v>0</v>
      </c>
      <c r="N40" s="26">
        <f t="shared" si="3"/>
        <v>98.996318000000002</v>
      </c>
      <c r="O40" s="45" t="s">
        <v>89</v>
      </c>
    </row>
    <row r="41" spans="2:15" x14ac:dyDescent="0.3">
      <c r="B41" s="42" t="s">
        <v>90</v>
      </c>
      <c r="C41" s="43">
        <v>2.8944000000000001</v>
      </c>
      <c r="D41" s="44">
        <v>0.81775100000000001</v>
      </c>
      <c r="E41" s="44">
        <v>0</v>
      </c>
      <c r="F41" s="44">
        <v>227.18587600000001</v>
      </c>
      <c r="G41" s="44">
        <v>0</v>
      </c>
      <c r="H41" s="44">
        <v>0.98734999999999995</v>
      </c>
      <c r="I41" s="44">
        <v>4.2316799999999999</v>
      </c>
      <c r="J41" s="44">
        <v>0</v>
      </c>
      <c r="K41" s="44">
        <v>0</v>
      </c>
      <c r="L41" s="44">
        <v>0</v>
      </c>
      <c r="M41" s="44">
        <v>0</v>
      </c>
      <c r="N41" s="26">
        <f t="shared" si="3"/>
        <v>236.11705700000002</v>
      </c>
      <c r="O41" s="45" t="s">
        <v>91</v>
      </c>
    </row>
    <row r="42" spans="2:15" x14ac:dyDescent="0.3">
      <c r="B42" s="42" t="s">
        <v>92</v>
      </c>
      <c r="C42" s="43">
        <v>0</v>
      </c>
      <c r="D42" s="44">
        <v>4.0204510000000004</v>
      </c>
      <c r="E42" s="44">
        <v>9.3624130000000001</v>
      </c>
      <c r="F42" s="44">
        <v>45.477991000000003</v>
      </c>
      <c r="G42" s="44">
        <v>0</v>
      </c>
      <c r="H42" s="44">
        <v>36.513862000000003</v>
      </c>
      <c r="I42" s="44">
        <v>9.0329000000000007E-2</v>
      </c>
      <c r="J42" s="44">
        <v>0</v>
      </c>
      <c r="K42" s="44">
        <v>0</v>
      </c>
      <c r="L42" s="44">
        <v>0</v>
      </c>
      <c r="M42" s="44">
        <v>0</v>
      </c>
      <c r="N42" s="26">
        <f t="shared" si="3"/>
        <v>95.465046000000001</v>
      </c>
      <c r="O42" s="45" t="s">
        <v>93</v>
      </c>
    </row>
    <row r="43" spans="2:15" x14ac:dyDescent="0.3">
      <c r="B43" s="42" t="s">
        <v>94</v>
      </c>
      <c r="C43" s="43">
        <v>7.088679</v>
      </c>
      <c r="D43" s="44">
        <v>6.3170010000000003</v>
      </c>
      <c r="E43" s="44">
        <v>1.0061500000000001</v>
      </c>
      <c r="F43" s="44">
        <v>97.650779</v>
      </c>
      <c r="G43" s="44">
        <v>0</v>
      </c>
      <c r="H43" s="44">
        <v>28.016864999999999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26">
        <f t="shared" si="3"/>
        <v>140.079474</v>
      </c>
      <c r="O43" s="45" t="s">
        <v>95</v>
      </c>
    </row>
    <row r="44" spans="2:15" x14ac:dyDescent="0.3">
      <c r="B44" s="42" t="s">
        <v>96</v>
      </c>
      <c r="C44" s="43">
        <v>1.063545</v>
      </c>
      <c r="D44" s="44">
        <v>12.682171</v>
      </c>
      <c r="E44" s="44">
        <v>6.4655839999999998</v>
      </c>
      <c r="F44" s="44">
        <v>45.071088000000003</v>
      </c>
      <c r="G44" s="44">
        <v>0</v>
      </c>
      <c r="H44" s="44">
        <v>11.020394</v>
      </c>
      <c r="I44" s="44">
        <v>6.6163910000000001</v>
      </c>
      <c r="J44" s="44">
        <v>16.993099999999998</v>
      </c>
      <c r="K44" s="44">
        <v>1.274221</v>
      </c>
      <c r="L44" s="44">
        <v>9.144145</v>
      </c>
      <c r="M44" s="44">
        <v>0</v>
      </c>
      <c r="N44" s="26">
        <f t="shared" si="3"/>
        <v>110.33063899999999</v>
      </c>
      <c r="O44" s="45" t="s">
        <v>97</v>
      </c>
    </row>
    <row r="45" spans="2:15" x14ac:dyDescent="0.3">
      <c r="B45" s="42" t="s">
        <v>98</v>
      </c>
      <c r="C45" s="43">
        <v>16.394421000000001</v>
      </c>
      <c r="D45" s="44">
        <v>7.691649</v>
      </c>
      <c r="E45" s="44">
        <v>14.697739</v>
      </c>
      <c r="F45" s="44">
        <v>77.768298999999999</v>
      </c>
      <c r="G45" s="44">
        <v>0</v>
      </c>
      <c r="H45" s="44">
        <v>31.015851999999999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26">
        <f t="shared" si="3"/>
        <v>147.56796</v>
      </c>
      <c r="O45" s="45" t="s">
        <v>99</v>
      </c>
    </row>
    <row r="46" spans="2:15" x14ac:dyDescent="0.3">
      <c r="B46" s="42" t="s">
        <v>100</v>
      </c>
      <c r="C46" s="43">
        <v>0.25</v>
      </c>
      <c r="D46" s="44">
        <v>15.550651999999999</v>
      </c>
      <c r="E46" s="44">
        <v>0</v>
      </c>
      <c r="F46" s="44">
        <v>77.605137999999997</v>
      </c>
      <c r="G46" s="44">
        <v>0</v>
      </c>
      <c r="H46" s="44">
        <v>0.46050000000000002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26">
        <f t="shared" si="3"/>
        <v>93.866289999999992</v>
      </c>
      <c r="O46" s="45" t="s">
        <v>101</v>
      </c>
    </row>
    <row r="47" spans="2:15" x14ac:dyDescent="0.3">
      <c r="B47" s="42" t="s">
        <v>102</v>
      </c>
      <c r="C47" s="43">
        <v>1.4259999999999999</v>
      </c>
      <c r="D47" s="44">
        <v>6.4032830000000001</v>
      </c>
      <c r="E47" s="44">
        <v>3.7859600000000002</v>
      </c>
      <c r="F47" s="44">
        <v>77.776927000000001</v>
      </c>
      <c r="G47" s="44">
        <v>0</v>
      </c>
      <c r="H47" s="44">
        <v>6.9910670000000001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26">
        <f t="shared" si="3"/>
        <v>96.383236999999994</v>
      </c>
      <c r="O47" s="45" t="s">
        <v>103</v>
      </c>
    </row>
    <row r="48" spans="2:15" x14ac:dyDescent="0.3">
      <c r="B48" s="42" t="s">
        <v>104</v>
      </c>
      <c r="C48" s="43">
        <v>8.8388249999999999</v>
      </c>
      <c r="D48" s="44">
        <v>5.8045850000000003</v>
      </c>
      <c r="E48" s="44">
        <v>0</v>
      </c>
      <c r="F48" s="44">
        <v>54.305259999999997</v>
      </c>
      <c r="G48" s="44">
        <v>0</v>
      </c>
      <c r="H48" s="44">
        <v>0.28188999999999997</v>
      </c>
      <c r="I48" s="44">
        <v>12.051140999999999</v>
      </c>
      <c r="J48" s="44">
        <v>0</v>
      </c>
      <c r="K48" s="44">
        <v>0</v>
      </c>
      <c r="L48" s="44">
        <v>0</v>
      </c>
      <c r="M48" s="44">
        <v>0</v>
      </c>
      <c r="N48" s="26">
        <f t="shared" si="3"/>
        <v>81.281700999999998</v>
      </c>
      <c r="O48" s="45" t="s">
        <v>105</v>
      </c>
    </row>
    <row r="49" spans="2:15" x14ac:dyDescent="0.3">
      <c r="B49" s="42" t="s">
        <v>106</v>
      </c>
      <c r="C49" s="43">
        <v>16.137501</v>
      </c>
      <c r="D49" s="44">
        <v>4.806584</v>
      </c>
      <c r="E49" s="44">
        <v>0</v>
      </c>
      <c r="F49" s="44">
        <v>43.441991999999999</v>
      </c>
      <c r="G49" s="44">
        <v>0</v>
      </c>
      <c r="H49" s="44">
        <v>2.743449</v>
      </c>
      <c r="I49" s="44">
        <v>8.0339530000000003</v>
      </c>
      <c r="J49" s="44">
        <v>0.29926199999999997</v>
      </c>
      <c r="K49" s="44">
        <v>0</v>
      </c>
      <c r="L49" s="44">
        <v>0</v>
      </c>
      <c r="M49" s="44">
        <v>5.1039000000000001E-2</v>
      </c>
      <c r="N49" s="26">
        <f t="shared" si="3"/>
        <v>75.513779999999997</v>
      </c>
      <c r="O49" s="45" t="s">
        <v>107</v>
      </c>
    </row>
    <row r="50" spans="2:15" x14ac:dyDescent="0.3">
      <c r="B50" s="42" t="s">
        <v>108</v>
      </c>
      <c r="C50" s="43">
        <v>6.7305840000000003</v>
      </c>
      <c r="D50" s="44">
        <v>1.18336</v>
      </c>
      <c r="E50" s="44">
        <v>2.3906860000000001</v>
      </c>
      <c r="F50" s="44">
        <v>66.930346999999998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26">
        <f t="shared" si="3"/>
        <v>77.234977000000001</v>
      </c>
      <c r="O50" s="45" t="s">
        <v>109</v>
      </c>
    </row>
    <row r="51" spans="2:15" x14ac:dyDescent="0.3">
      <c r="B51" s="42" t="s">
        <v>110</v>
      </c>
      <c r="C51" s="43">
        <v>61.020843999999997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26">
        <f t="shared" si="3"/>
        <v>61.020843999999997</v>
      </c>
      <c r="O51" s="45" t="s">
        <v>111</v>
      </c>
    </row>
    <row r="52" spans="2:15" x14ac:dyDescent="0.3">
      <c r="B52" s="42" t="s">
        <v>112</v>
      </c>
      <c r="C52" s="43">
        <v>5.6195199999999996</v>
      </c>
      <c r="D52" s="44">
        <v>9.9999999999999995E-7</v>
      </c>
      <c r="E52" s="44">
        <v>1.1E-5</v>
      </c>
      <c r="F52" s="44">
        <v>32.180653999999997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26">
        <f t="shared" si="3"/>
        <v>37.800185999999997</v>
      </c>
      <c r="O52" s="45" t="s">
        <v>113</v>
      </c>
    </row>
    <row r="53" spans="2:15" x14ac:dyDescent="0.3">
      <c r="B53" s="42" t="s">
        <v>114</v>
      </c>
      <c r="C53" s="43">
        <v>7.5203639999999998</v>
      </c>
      <c r="D53" s="44">
        <v>5.692577</v>
      </c>
      <c r="E53" s="44">
        <v>0</v>
      </c>
      <c r="F53" s="44">
        <v>41.004601999999998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26">
        <f t="shared" si="3"/>
        <v>54.217542999999999</v>
      </c>
      <c r="O53" s="45" t="s">
        <v>115</v>
      </c>
    </row>
    <row r="54" spans="2:15" x14ac:dyDescent="0.3">
      <c r="B54" s="42" t="s">
        <v>116</v>
      </c>
      <c r="C54" s="43">
        <v>4.9242309999999998</v>
      </c>
      <c r="D54" s="44">
        <v>38.148271000000001</v>
      </c>
      <c r="E54" s="44">
        <v>0</v>
      </c>
      <c r="F54" s="44">
        <v>0</v>
      </c>
      <c r="G54" s="44">
        <v>0</v>
      </c>
      <c r="H54" s="44">
        <v>0.63705999999999996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26">
        <f t="shared" si="3"/>
        <v>43.709561999999998</v>
      </c>
      <c r="O54" s="45" t="s">
        <v>117</v>
      </c>
    </row>
    <row r="55" spans="2:15" s="48" customFormat="1" x14ac:dyDescent="0.3">
      <c r="B55" s="42" t="s">
        <v>118</v>
      </c>
      <c r="C55" s="46">
        <v>4.5106890000000002</v>
      </c>
      <c r="D55" s="47">
        <v>3.197444</v>
      </c>
      <c r="E55" s="47">
        <v>0</v>
      </c>
      <c r="F55" s="47">
        <v>1.2078500000000001</v>
      </c>
      <c r="G55" s="47">
        <v>0</v>
      </c>
      <c r="H55" s="47">
        <v>0.97320300000000004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26">
        <f t="shared" si="3"/>
        <v>9.8891860000000005</v>
      </c>
      <c r="O55" s="45" t="s">
        <v>119</v>
      </c>
    </row>
    <row r="56" spans="2:15" x14ac:dyDescent="0.3">
      <c r="B56" s="42" t="s">
        <v>120</v>
      </c>
      <c r="C56" s="43">
        <v>2.3724850000000002</v>
      </c>
      <c r="D56" s="44">
        <v>9.6942120000000003</v>
      </c>
      <c r="E56" s="44">
        <v>0</v>
      </c>
      <c r="F56" s="44">
        <v>52.217644</v>
      </c>
      <c r="G56" s="44">
        <v>0</v>
      </c>
      <c r="H56" s="44">
        <v>1.1077399999999999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26">
        <f t="shared" si="3"/>
        <v>65.392081000000005</v>
      </c>
      <c r="O56" s="45" t="s">
        <v>121</v>
      </c>
    </row>
    <row r="57" spans="2:15" x14ac:dyDescent="0.3">
      <c r="B57" s="42" t="s">
        <v>122</v>
      </c>
      <c r="C57" s="43">
        <v>9.6930000000000002E-2</v>
      </c>
      <c r="D57" s="44">
        <v>9.6440999999999999E-2</v>
      </c>
      <c r="E57" s="44">
        <v>0</v>
      </c>
      <c r="F57" s="44">
        <v>25.099321</v>
      </c>
      <c r="G57" s="44">
        <v>1.774446</v>
      </c>
      <c r="H57" s="44">
        <v>2.4818920000000002</v>
      </c>
      <c r="I57" s="44">
        <v>20.056511</v>
      </c>
      <c r="J57" s="44">
        <v>0</v>
      </c>
      <c r="K57" s="44">
        <v>0</v>
      </c>
      <c r="L57" s="44">
        <v>0</v>
      </c>
      <c r="M57" s="44">
        <v>0</v>
      </c>
      <c r="N57" s="26">
        <f t="shared" si="3"/>
        <v>49.605541000000002</v>
      </c>
      <c r="O57" s="45" t="s">
        <v>123</v>
      </c>
    </row>
    <row r="58" spans="2:15" x14ac:dyDescent="0.3">
      <c r="B58" s="42" t="s">
        <v>124</v>
      </c>
      <c r="C58" s="43">
        <v>5.17</v>
      </c>
      <c r="D58" s="44">
        <v>1.354028</v>
      </c>
      <c r="E58" s="44">
        <v>1.968E-2</v>
      </c>
      <c r="F58" s="44">
        <v>27.224475999999999</v>
      </c>
      <c r="G58" s="44">
        <v>0</v>
      </c>
      <c r="H58" s="44">
        <v>0</v>
      </c>
      <c r="I58" s="44">
        <v>0</v>
      </c>
      <c r="J58" s="44">
        <v>1.9740040000000001</v>
      </c>
      <c r="K58" s="44">
        <v>0</v>
      </c>
      <c r="L58" s="44">
        <v>0.889683</v>
      </c>
      <c r="M58" s="44">
        <v>0.27732000000000001</v>
      </c>
      <c r="N58" s="26">
        <f t="shared" si="3"/>
        <v>36.909191</v>
      </c>
      <c r="O58" s="45" t="s">
        <v>125</v>
      </c>
    </row>
    <row r="59" spans="2:15" x14ac:dyDescent="0.3">
      <c r="B59" s="42" t="s">
        <v>126</v>
      </c>
      <c r="C59" s="43">
        <v>2.8175880000000002</v>
      </c>
      <c r="D59" s="44">
        <v>5.3004730000000002</v>
      </c>
      <c r="E59" s="44">
        <v>1.1902999999999999</v>
      </c>
      <c r="F59" s="44">
        <v>4.9832289999999997</v>
      </c>
      <c r="G59" s="44">
        <v>0</v>
      </c>
      <c r="H59" s="44">
        <v>5.3144330000000002</v>
      </c>
      <c r="I59" s="44">
        <v>12.413499</v>
      </c>
      <c r="J59" s="44">
        <v>1.518805</v>
      </c>
      <c r="K59" s="44">
        <v>0</v>
      </c>
      <c r="L59" s="44">
        <v>1.055639</v>
      </c>
      <c r="M59" s="44">
        <v>0</v>
      </c>
      <c r="N59" s="26">
        <f t="shared" si="3"/>
        <v>34.593966000000002</v>
      </c>
      <c r="O59" s="45" t="s">
        <v>127</v>
      </c>
    </row>
    <row r="60" spans="2:15" x14ac:dyDescent="0.3">
      <c r="B60" s="42" t="s">
        <v>128</v>
      </c>
      <c r="C60" s="43">
        <v>0</v>
      </c>
      <c r="D60" s="44">
        <v>9.9716850000000008</v>
      </c>
      <c r="E60" s="44">
        <v>2.1429E-2</v>
      </c>
      <c r="F60" s="44">
        <v>38.756303000000003</v>
      </c>
      <c r="G60" s="44">
        <v>0</v>
      </c>
      <c r="H60" s="44">
        <v>11.968361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26">
        <f t="shared" si="3"/>
        <v>60.717778000000003</v>
      </c>
      <c r="O60" s="45" t="s">
        <v>129</v>
      </c>
    </row>
    <row r="61" spans="2:15" x14ac:dyDescent="0.3">
      <c r="B61" s="42" t="s">
        <v>130</v>
      </c>
      <c r="C61" s="43">
        <v>39.527991</v>
      </c>
      <c r="D61" s="44">
        <v>5.0169999999999998E-3</v>
      </c>
      <c r="E61" s="44">
        <v>0</v>
      </c>
      <c r="F61" s="44">
        <v>0.73922500000000002</v>
      </c>
      <c r="G61" s="44">
        <v>0</v>
      </c>
      <c r="H61" s="44">
        <v>0.13098399999999999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26">
        <f t="shared" si="3"/>
        <v>40.403216999999998</v>
      </c>
      <c r="O61" s="45" t="s">
        <v>131</v>
      </c>
    </row>
    <row r="62" spans="2:15" x14ac:dyDescent="0.3">
      <c r="B62" s="42" t="s">
        <v>132</v>
      </c>
      <c r="C62" s="43">
        <v>0</v>
      </c>
      <c r="D62" s="44">
        <v>11.442576000000001</v>
      </c>
      <c r="E62" s="44">
        <v>0</v>
      </c>
      <c r="F62" s="44">
        <v>0.28614800000000001</v>
      </c>
      <c r="G62" s="44">
        <v>0</v>
      </c>
      <c r="H62" s="44">
        <v>0</v>
      </c>
      <c r="I62" s="44">
        <v>13.942257</v>
      </c>
      <c r="J62" s="44">
        <v>0</v>
      </c>
      <c r="K62" s="44">
        <v>0</v>
      </c>
      <c r="L62" s="44">
        <v>0</v>
      </c>
      <c r="M62" s="44">
        <v>0</v>
      </c>
      <c r="N62" s="26">
        <f t="shared" si="3"/>
        <v>25.670981000000001</v>
      </c>
      <c r="O62" s="45" t="s">
        <v>133</v>
      </c>
    </row>
    <row r="63" spans="2:15" x14ac:dyDescent="0.3">
      <c r="B63" s="42" t="s">
        <v>134</v>
      </c>
      <c r="C63" s="43">
        <v>10.611903999999999</v>
      </c>
      <c r="D63" s="44">
        <v>4.724621</v>
      </c>
      <c r="E63" s="44">
        <v>0.20399999999999999</v>
      </c>
      <c r="F63" s="44">
        <v>19.197735000000002</v>
      </c>
      <c r="G63" s="44">
        <v>0.75830500000000001</v>
      </c>
      <c r="H63" s="44">
        <v>2.3733469999999999</v>
      </c>
      <c r="I63" s="44">
        <v>14.163240999999999</v>
      </c>
      <c r="J63" s="44">
        <v>0</v>
      </c>
      <c r="K63" s="44">
        <v>0</v>
      </c>
      <c r="L63" s="44">
        <v>0</v>
      </c>
      <c r="M63" s="44">
        <v>0</v>
      </c>
      <c r="N63" s="26">
        <f t="shared" si="3"/>
        <v>52.033152999999999</v>
      </c>
      <c r="O63" s="45" t="s">
        <v>135</v>
      </c>
    </row>
    <row r="64" spans="2:15" x14ac:dyDescent="0.3">
      <c r="B64" s="42" t="s">
        <v>136</v>
      </c>
      <c r="C64" s="43">
        <v>0.68757999999999997</v>
      </c>
      <c r="D64" s="44">
        <v>0</v>
      </c>
      <c r="E64" s="44">
        <v>0</v>
      </c>
      <c r="F64" s="44">
        <v>10.187929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26">
        <f t="shared" si="3"/>
        <v>10.875509000000001</v>
      </c>
      <c r="O64" s="45" t="s">
        <v>137</v>
      </c>
    </row>
    <row r="65" spans="2:15" x14ac:dyDescent="0.3">
      <c r="B65" s="42" t="s">
        <v>138</v>
      </c>
      <c r="C65" s="43">
        <v>6.7772069999999998</v>
      </c>
      <c r="D65" s="44">
        <v>1.086992</v>
      </c>
      <c r="E65" s="44">
        <v>4.829053</v>
      </c>
      <c r="F65" s="44">
        <v>1.595761</v>
      </c>
      <c r="G65" s="44">
        <v>0</v>
      </c>
      <c r="H65" s="44">
        <v>4.3987639999999999</v>
      </c>
      <c r="I65" s="44">
        <v>6.5458379999999998</v>
      </c>
      <c r="J65" s="44">
        <v>0</v>
      </c>
      <c r="K65" s="44">
        <v>0</v>
      </c>
      <c r="L65" s="44">
        <v>0</v>
      </c>
      <c r="M65" s="44">
        <v>0</v>
      </c>
      <c r="N65" s="26">
        <f t="shared" si="3"/>
        <v>25.233614999999997</v>
      </c>
      <c r="O65" s="45" t="s">
        <v>139</v>
      </c>
    </row>
    <row r="66" spans="2:15" x14ac:dyDescent="0.3">
      <c r="B66" s="42" t="s">
        <v>140</v>
      </c>
      <c r="C66" s="43">
        <v>0.12</v>
      </c>
      <c r="D66" s="44">
        <v>0.77039999999999997</v>
      </c>
      <c r="E66" s="44">
        <v>0</v>
      </c>
      <c r="F66" s="44">
        <v>24.926888999999999</v>
      </c>
      <c r="G66" s="44">
        <v>0</v>
      </c>
      <c r="H66" s="44">
        <v>0.79096200000000005</v>
      </c>
      <c r="I66" s="44">
        <v>8.9257419999999996</v>
      </c>
      <c r="J66" s="44">
        <v>0</v>
      </c>
      <c r="K66" s="44">
        <v>0</v>
      </c>
      <c r="L66" s="44">
        <v>0</v>
      </c>
      <c r="M66" s="44">
        <v>0</v>
      </c>
      <c r="N66" s="26">
        <f t="shared" si="3"/>
        <v>35.533992999999995</v>
      </c>
      <c r="O66" s="45" t="s">
        <v>141</v>
      </c>
    </row>
    <row r="67" spans="2:15" s="48" customFormat="1" x14ac:dyDescent="0.3">
      <c r="B67" s="42" t="s">
        <v>142</v>
      </c>
      <c r="C67" s="46">
        <v>0.18223500000000001</v>
      </c>
      <c r="D67" s="47">
        <v>13.718657</v>
      </c>
      <c r="E67" s="47">
        <v>0.15543899999999999</v>
      </c>
      <c r="F67" s="47">
        <v>0.29966399999999999</v>
      </c>
      <c r="G67" s="47">
        <v>0</v>
      </c>
      <c r="H67" s="47">
        <v>0</v>
      </c>
      <c r="I67" s="47">
        <v>5.6665469999999996</v>
      </c>
      <c r="J67" s="47">
        <v>0</v>
      </c>
      <c r="K67" s="47">
        <v>0</v>
      </c>
      <c r="L67" s="47">
        <v>0</v>
      </c>
      <c r="M67" s="47">
        <v>0</v>
      </c>
      <c r="N67" s="26">
        <f t="shared" si="3"/>
        <v>20.022542000000001</v>
      </c>
      <c r="O67" s="45" t="s">
        <v>143</v>
      </c>
    </row>
    <row r="68" spans="2:15" s="48" customFormat="1" x14ac:dyDescent="0.3">
      <c r="B68" s="42" t="s">
        <v>144</v>
      </c>
      <c r="C68" s="46">
        <v>16.470465999999998</v>
      </c>
      <c r="D68" s="47">
        <v>0</v>
      </c>
      <c r="E68" s="47">
        <v>0</v>
      </c>
      <c r="F68" s="47">
        <v>0</v>
      </c>
      <c r="G68" s="47">
        <v>0</v>
      </c>
      <c r="H68" s="47">
        <v>1.014402</v>
      </c>
      <c r="I68" s="47">
        <v>1.2537</v>
      </c>
      <c r="J68" s="47">
        <v>0</v>
      </c>
      <c r="K68" s="47">
        <v>0</v>
      </c>
      <c r="L68" s="47">
        <v>0</v>
      </c>
      <c r="M68" s="47">
        <v>0</v>
      </c>
      <c r="N68" s="26">
        <f t="shared" si="3"/>
        <v>18.738567999999997</v>
      </c>
      <c r="O68" s="45" t="s">
        <v>145</v>
      </c>
    </row>
    <row r="69" spans="2:15" s="48" customFormat="1" x14ac:dyDescent="0.3">
      <c r="B69" s="42" t="s">
        <v>146</v>
      </c>
      <c r="C69" s="46">
        <v>4.5</v>
      </c>
      <c r="D69" s="47">
        <v>3.8278859999999999</v>
      </c>
      <c r="E69" s="47">
        <v>0</v>
      </c>
      <c r="F69" s="47">
        <v>5.5245629999999997</v>
      </c>
      <c r="G69" s="47">
        <v>0</v>
      </c>
      <c r="H69" s="47">
        <v>0.24115200000000001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26">
        <f t="shared" si="3"/>
        <v>14.093601</v>
      </c>
      <c r="O69" s="45" t="s">
        <v>147</v>
      </c>
    </row>
    <row r="70" spans="2:15" s="48" customFormat="1" x14ac:dyDescent="0.3">
      <c r="B70" s="42" t="s">
        <v>148</v>
      </c>
      <c r="C70" s="46">
        <v>0.39517799999999997</v>
      </c>
      <c r="D70" s="47">
        <v>0</v>
      </c>
      <c r="E70" s="47">
        <v>0</v>
      </c>
      <c r="F70" s="47">
        <v>17.799913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26">
        <f t="shared" si="3"/>
        <v>18.195091000000001</v>
      </c>
      <c r="O70" s="45" t="s">
        <v>149</v>
      </c>
    </row>
    <row r="71" spans="2:15" s="48" customFormat="1" x14ac:dyDescent="0.3">
      <c r="B71" s="42" t="s">
        <v>150</v>
      </c>
      <c r="C71" s="46">
        <v>0</v>
      </c>
      <c r="D71" s="47">
        <v>1.7933699999999999</v>
      </c>
      <c r="E71" s="47">
        <v>0.19236</v>
      </c>
      <c r="F71" s="47">
        <v>1.6382060000000001</v>
      </c>
      <c r="G71" s="47">
        <v>0</v>
      </c>
      <c r="H71" s="47">
        <v>0</v>
      </c>
      <c r="I71" s="47">
        <v>3.7325110000000001</v>
      </c>
      <c r="J71" s="47">
        <v>0.15413399999999999</v>
      </c>
      <c r="K71" s="47">
        <v>0</v>
      </c>
      <c r="L71" s="47">
        <v>0</v>
      </c>
      <c r="M71" s="47">
        <v>0.14787</v>
      </c>
      <c r="N71" s="26">
        <f t="shared" si="3"/>
        <v>7.6584510000000003</v>
      </c>
      <c r="O71" s="45" t="s">
        <v>151</v>
      </c>
    </row>
    <row r="72" spans="2:15" s="48" customFormat="1" x14ac:dyDescent="0.3">
      <c r="B72" s="42" t="s">
        <v>152</v>
      </c>
      <c r="C72" s="46">
        <v>3.6002930000000002</v>
      </c>
      <c r="D72" s="47">
        <v>5.88476</v>
      </c>
      <c r="E72" s="47">
        <v>0</v>
      </c>
      <c r="F72" s="47">
        <v>4.7697469999999997</v>
      </c>
      <c r="G72" s="47">
        <v>0</v>
      </c>
      <c r="H72" s="47">
        <v>7.62723</v>
      </c>
      <c r="I72" s="47">
        <v>0.83183200000000002</v>
      </c>
      <c r="J72" s="47">
        <v>1.3539000000000001E-2</v>
      </c>
      <c r="K72" s="47">
        <v>0.124629</v>
      </c>
      <c r="L72" s="47">
        <v>0</v>
      </c>
      <c r="M72" s="47">
        <v>7.7563999999999994E-2</v>
      </c>
      <c r="N72" s="26">
        <f t="shared" si="3"/>
        <v>22.929593999999998</v>
      </c>
      <c r="O72" s="45" t="s">
        <v>153</v>
      </c>
    </row>
    <row r="73" spans="2:15" s="48" customFormat="1" x14ac:dyDescent="0.3">
      <c r="B73" s="42" t="s">
        <v>154</v>
      </c>
      <c r="C73" s="46">
        <v>3.3428599999999999</v>
      </c>
      <c r="D73" s="47">
        <v>0</v>
      </c>
      <c r="E73" s="47">
        <v>0</v>
      </c>
      <c r="F73" s="47">
        <v>6.2655649999999996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26">
        <f t="shared" si="3"/>
        <v>9.6084250000000004</v>
      </c>
      <c r="O73" s="45" t="s">
        <v>155</v>
      </c>
    </row>
    <row r="74" spans="2:15" s="48" customFormat="1" x14ac:dyDescent="0.3">
      <c r="B74" s="42" t="s">
        <v>156</v>
      </c>
      <c r="C74" s="46">
        <v>0.32640000000000002</v>
      </c>
      <c r="D74" s="47">
        <v>11.756834</v>
      </c>
      <c r="E74" s="47">
        <v>3.5999999999999999E-3</v>
      </c>
      <c r="F74" s="47">
        <v>0.10105600000000001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26">
        <f t="shared" si="3"/>
        <v>12.187889999999999</v>
      </c>
      <c r="O74" s="45" t="s">
        <v>157</v>
      </c>
    </row>
    <row r="75" spans="2:15" s="48" customFormat="1" x14ac:dyDescent="0.3">
      <c r="B75" s="42" t="s">
        <v>158</v>
      </c>
      <c r="C75" s="46">
        <v>1.8609579999999999</v>
      </c>
      <c r="D75" s="47">
        <v>1.9794130000000001</v>
      </c>
      <c r="E75" s="47">
        <v>0</v>
      </c>
      <c r="F75" s="47">
        <v>5.8176329999999998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26">
        <f t="shared" si="3"/>
        <v>9.658004</v>
      </c>
      <c r="O75" s="45" t="s">
        <v>159</v>
      </c>
    </row>
    <row r="76" spans="2:15" s="48" customFormat="1" x14ac:dyDescent="0.3">
      <c r="B76" s="42" t="s">
        <v>160</v>
      </c>
      <c r="C76" s="46">
        <v>6.660444</v>
      </c>
      <c r="D76" s="47">
        <v>1.5813219999999999</v>
      </c>
      <c r="E76" s="47">
        <v>0.51291500000000001</v>
      </c>
      <c r="F76" s="47">
        <v>0</v>
      </c>
      <c r="G76" s="47">
        <v>0</v>
      </c>
      <c r="H76" s="47">
        <v>4.5104999999999999E-2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26">
        <f t="shared" si="3"/>
        <v>8.7997859999999992</v>
      </c>
      <c r="O76" s="45" t="s">
        <v>161</v>
      </c>
    </row>
    <row r="77" spans="2:15" s="48" customFormat="1" x14ac:dyDescent="0.3">
      <c r="B77" s="42" t="s">
        <v>162</v>
      </c>
      <c r="C77" s="46">
        <v>0.94579199999999997</v>
      </c>
      <c r="D77" s="47">
        <v>0.237403</v>
      </c>
      <c r="E77" s="47">
        <v>0.60752499999999998</v>
      </c>
      <c r="F77" s="47">
        <v>3.8620610000000002</v>
      </c>
      <c r="G77" s="47">
        <v>0</v>
      </c>
      <c r="H77" s="47">
        <v>0</v>
      </c>
      <c r="I77" s="47">
        <v>4.6510119999999997</v>
      </c>
      <c r="J77" s="47">
        <v>0</v>
      </c>
      <c r="K77" s="47">
        <v>0</v>
      </c>
      <c r="L77" s="47">
        <v>0</v>
      </c>
      <c r="M77" s="47">
        <v>0</v>
      </c>
      <c r="N77" s="26">
        <f t="shared" si="3"/>
        <v>10.303792999999999</v>
      </c>
      <c r="O77" s="45" t="s">
        <v>163</v>
      </c>
    </row>
    <row r="78" spans="2:15" s="48" customFormat="1" x14ac:dyDescent="0.3">
      <c r="B78" s="42" t="s">
        <v>164</v>
      </c>
      <c r="C78" s="46">
        <v>0</v>
      </c>
      <c r="D78" s="47">
        <v>0</v>
      </c>
      <c r="E78" s="47">
        <v>0.49365599999999998</v>
      </c>
      <c r="F78" s="47">
        <v>0</v>
      </c>
      <c r="G78" s="47">
        <v>0</v>
      </c>
      <c r="H78" s="47">
        <v>2.9412000000000001E-2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26">
        <f t="shared" si="3"/>
        <v>0.52306799999999998</v>
      </c>
      <c r="O78" s="45" t="s">
        <v>165</v>
      </c>
    </row>
    <row r="79" spans="2:15" s="48" customFormat="1" x14ac:dyDescent="0.3">
      <c r="B79" s="42" t="s">
        <v>166</v>
      </c>
      <c r="C79" s="46">
        <v>0.167354</v>
      </c>
      <c r="D79" s="47">
        <v>0</v>
      </c>
      <c r="E79" s="47">
        <v>0.49225099999999999</v>
      </c>
      <c r="F79" s="47">
        <v>7.9640820000000003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26">
        <f t="shared" si="3"/>
        <v>8.6236870000000003</v>
      </c>
      <c r="O79" s="45" t="s">
        <v>167</v>
      </c>
    </row>
    <row r="80" spans="2:15" s="48" customFormat="1" x14ac:dyDescent="0.3">
      <c r="B80" s="42" t="s">
        <v>168</v>
      </c>
      <c r="C80" s="46">
        <v>0</v>
      </c>
      <c r="D80" s="47">
        <v>0.23388900000000001</v>
      </c>
      <c r="E80" s="47">
        <v>0.35160000000000002</v>
      </c>
      <c r="F80" s="47">
        <v>7.4462549999999998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26">
        <f t="shared" si="3"/>
        <v>8.0317439999999998</v>
      </c>
      <c r="O80" s="45" t="s">
        <v>169</v>
      </c>
    </row>
    <row r="81" spans="2:15" s="48" customFormat="1" x14ac:dyDescent="0.3">
      <c r="B81" s="42" t="s">
        <v>170</v>
      </c>
      <c r="C81" s="46">
        <v>8.5556300000000007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26">
        <f t="shared" si="3"/>
        <v>8.5556300000000007</v>
      </c>
      <c r="O81" s="45" t="s">
        <v>171</v>
      </c>
    </row>
    <row r="82" spans="2:15" s="48" customFormat="1" x14ac:dyDescent="0.3">
      <c r="B82" s="42" t="s">
        <v>172</v>
      </c>
      <c r="C82" s="46">
        <v>1.617113</v>
      </c>
      <c r="D82" s="47">
        <v>2.346886</v>
      </c>
      <c r="E82" s="47">
        <v>0</v>
      </c>
      <c r="F82" s="47">
        <v>2.2001019999999998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26">
        <f t="shared" si="3"/>
        <v>6.1641010000000005</v>
      </c>
      <c r="O82" s="45" t="s">
        <v>173</v>
      </c>
    </row>
    <row r="83" spans="2:15" s="48" customFormat="1" x14ac:dyDescent="0.3">
      <c r="B83" s="42" t="s">
        <v>174</v>
      </c>
      <c r="C83" s="46">
        <v>0</v>
      </c>
      <c r="D83" s="47">
        <v>2.409834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26">
        <f t="shared" si="3"/>
        <v>2.409834</v>
      </c>
      <c r="O83" s="45" t="s">
        <v>175</v>
      </c>
    </row>
    <row r="84" spans="2:15" s="48" customFormat="1" x14ac:dyDescent="0.3">
      <c r="B84" s="42" t="s">
        <v>176</v>
      </c>
      <c r="C84" s="46">
        <v>0</v>
      </c>
      <c r="D84" s="47">
        <v>3.3218559999999999</v>
      </c>
      <c r="E84" s="47">
        <v>0.21972800000000001</v>
      </c>
      <c r="F84" s="47">
        <v>11.749427000000001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26">
        <f t="shared" si="3"/>
        <v>15.291011000000001</v>
      </c>
      <c r="O84" s="45" t="s">
        <v>177</v>
      </c>
    </row>
    <row r="85" spans="2:15" s="48" customFormat="1" x14ac:dyDescent="0.3">
      <c r="B85" s="42" t="s">
        <v>178</v>
      </c>
      <c r="C85" s="46">
        <v>0</v>
      </c>
      <c r="D85" s="47">
        <v>0</v>
      </c>
      <c r="E85" s="47">
        <v>0</v>
      </c>
      <c r="F85" s="47">
        <v>1.1399999999999999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26">
        <f t="shared" si="3"/>
        <v>1.1399999999999999</v>
      </c>
      <c r="O85" s="45" t="s">
        <v>179</v>
      </c>
    </row>
    <row r="86" spans="2:15" s="48" customFormat="1" x14ac:dyDescent="0.3">
      <c r="B86" s="42" t="s">
        <v>180</v>
      </c>
      <c r="C86" s="46">
        <v>1.0943750000000001</v>
      </c>
      <c r="D86" s="47">
        <v>0.78900000000000003</v>
      </c>
      <c r="E86" s="47">
        <v>0</v>
      </c>
      <c r="F86" s="47">
        <v>0</v>
      </c>
      <c r="G86" s="47">
        <v>0</v>
      </c>
      <c r="H86" s="47">
        <v>0.26994000000000001</v>
      </c>
      <c r="I86" s="47">
        <v>0.56979999999999997</v>
      </c>
      <c r="J86" s="47">
        <v>0</v>
      </c>
      <c r="K86" s="47">
        <v>0</v>
      </c>
      <c r="L86" s="47">
        <v>0</v>
      </c>
      <c r="M86" s="47">
        <v>0</v>
      </c>
      <c r="N86" s="26">
        <f t="shared" si="3"/>
        <v>2.723115</v>
      </c>
      <c r="O86" s="45" t="s">
        <v>181</v>
      </c>
    </row>
    <row r="87" spans="2:15" s="48" customFormat="1" x14ac:dyDescent="0.3">
      <c r="B87" s="42" t="s">
        <v>182</v>
      </c>
      <c r="C87" s="46">
        <v>0</v>
      </c>
      <c r="D87" s="47">
        <v>0.11694300000000001</v>
      </c>
      <c r="E87" s="47">
        <v>0</v>
      </c>
      <c r="F87" s="47">
        <v>0.48182599999999998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26">
        <f t="shared" si="3"/>
        <v>0.598769</v>
      </c>
      <c r="O87" s="45" t="s">
        <v>183</v>
      </c>
    </row>
    <row r="88" spans="2:15" s="48" customFormat="1" x14ac:dyDescent="0.3">
      <c r="B88" s="42" t="s">
        <v>184</v>
      </c>
      <c r="C88" s="46">
        <v>0</v>
      </c>
      <c r="D88" s="47">
        <v>1.274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26">
        <f t="shared" si="3"/>
        <v>1.274</v>
      </c>
      <c r="O88" s="45" t="s">
        <v>185</v>
      </c>
    </row>
    <row r="89" spans="2:15" s="48" customFormat="1" x14ac:dyDescent="0.3">
      <c r="B89" s="42" t="s">
        <v>186</v>
      </c>
      <c r="C89" s="46">
        <v>0</v>
      </c>
      <c r="D89" s="47">
        <v>0</v>
      </c>
      <c r="E89" s="47">
        <v>0</v>
      </c>
      <c r="F89" s="47">
        <v>0.21162700000000001</v>
      </c>
      <c r="G89" s="47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26">
        <f t="shared" si="3"/>
        <v>0.21162700000000001</v>
      </c>
      <c r="O89" s="45" t="s">
        <v>187</v>
      </c>
    </row>
    <row r="90" spans="2:15" s="48" customFormat="1" x14ac:dyDescent="0.3">
      <c r="B90" s="49" t="s">
        <v>188</v>
      </c>
      <c r="C90" s="50">
        <v>0</v>
      </c>
      <c r="D90" s="51">
        <v>0.311394</v>
      </c>
      <c r="E90" s="51">
        <v>0</v>
      </c>
      <c r="F90" s="51">
        <v>2.8051879999999998</v>
      </c>
      <c r="G90" s="51">
        <v>0</v>
      </c>
      <c r="H90" s="51">
        <v>0</v>
      </c>
      <c r="I90" s="51">
        <v>0</v>
      </c>
      <c r="J90" s="51">
        <v>1.7676000000000001E-2</v>
      </c>
      <c r="K90" s="51">
        <v>0</v>
      </c>
      <c r="L90" s="51">
        <v>0</v>
      </c>
      <c r="M90" s="51">
        <v>0.24196200000000001</v>
      </c>
      <c r="N90" s="26">
        <f t="shared" si="3"/>
        <v>3.3762199999999996</v>
      </c>
      <c r="O90" s="52" t="s">
        <v>189</v>
      </c>
    </row>
    <row r="91" spans="2:15" ht="55.5" customHeight="1" x14ac:dyDescent="0.3">
      <c r="B91" s="5"/>
      <c r="C91" s="33" t="s">
        <v>50</v>
      </c>
      <c r="D91" s="34" t="s">
        <v>51</v>
      </c>
      <c r="E91" s="34" t="s">
        <v>52</v>
      </c>
      <c r="F91" s="34" t="s">
        <v>53</v>
      </c>
      <c r="G91" s="34" t="s">
        <v>54</v>
      </c>
      <c r="H91" s="34" t="s">
        <v>55</v>
      </c>
      <c r="I91" s="34" t="s">
        <v>56</v>
      </c>
      <c r="J91" s="34" t="s">
        <v>57</v>
      </c>
      <c r="K91" s="34" t="s">
        <v>58</v>
      </c>
      <c r="L91" s="34" t="s">
        <v>59</v>
      </c>
      <c r="M91" s="34" t="s">
        <v>60</v>
      </c>
      <c r="N91" s="35" t="s">
        <v>14</v>
      </c>
      <c r="O91" s="9"/>
    </row>
    <row r="95" spans="2:15" ht="15.6" x14ac:dyDescent="0.3">
      <c r="B95" s="1" t="s">
        <v>0</v>
      </c>
    </row>
    <row r="96" spans="2:15" ht="28.8" x14ac:dyDescent="0.3">
      <c r="B96" s="5" t="s">
        <v>2</v>
      </c>
      <c r="C96" s="6" t="s">
        <v>3</v>
      </c>
      <c r="D96" s="7" t="s">
        <v>4</v>
      </c>
      <c r="E96" s="7" t="s">
        <v>5</v>
      </c>
      <c r="F96" s="34" t="s">
        <v>6</v>
      </c>
      <c r="G96" s="34" t="s">
        <v>7</v>
      </c>
      <c r="H96" s="34" t="s">
        <v>8</v>
      </c>
      <c r="I96" s="34" t="s">
        <v>9</v>
      </c>
      <c r="J96" s="7" t="s">
        <v>10</v>
      </c>
      <c r="K96" s="7" t="s">
        <v>11</v>
      </c>
      <c r="L96" s="7" t="s">
        <v>12</v>
      </c>
      <c r="M96" s="7" t="s">
        <v>13</v>
      </c>
      <c r="N96" s="8" t="s">
        <v>14</v>
      </c>
      <c r="O96" s="9" t="s">
        <v>15</v>
      </c>
    </row>
    <row r="97" spans="2:15" ht="15.6" x14ac:dyDescent="0.3">
      <c r="B97" s="12" t="s">
        <v>16</v>
      </c>
      <c r="C97" s="13">
        <f t="shared" ref="C97:N97" si="4">SUM(C98:C102)</f>
        <v>0</v>
      </c>
      <c r="D97" s="14">
        <f t="shared" si="4"/>
        <v>3.822298</v>
      </c>
      <c r="E97" s="14">
        <f t="shared" si="4"/>
        <v>0</v>
      </c>
      <c r="F97" s="14">
        <f t="shared" si="4"/>
        <v>5.0376520000000005</v>
      </c>
      <c r="G97" s="14">
        <f t="shared" si="4"/>
        <v>1.930104</v>
      </c>
      <c r="H97" s="14">
        <f t="shared" si="4"/>
        <v>0</v>
      </c>
      <c r="I97" s="14">
        <f t="shared" si="4"/>
        <v>0</v>
      </c>
      <c r="J97" s="14">
        <f t="shared" si="4"/>
        <v>0</v>
      </c>
      <c r="K97" s="14">
        <f t="shared" si="4"/>
        <v>0</v>
      </c>
      <c r="L97" s="14">
        <f t="shared" si="4"/>
        <v>0</v>
      </c>
      <c r="M97" s="14">
        <f t="shared" si="4"/>
        <v>0</v>
      </c>
      <c r="N97" s="15">
        <f t="shared" si="4"/>
        <v>10.790054</v>
      </c>
      <c r="O97" s="16" t="s">
        <v>17</v>
      </c>
    </row>
    <row r="98" spans="2:15" x14ac:dyDescent="0.3">
      <c r="B98" s="53" t="s">
        <v>190</v>
      </c>
      <c r="C98" s="19">
        <v>0</v>
      </c>
      <c r="D98" s="20">
        <v>3.4260259999999998</v>
      </c>
      <c r="E98" s="20">
        <v>0</v>
      </c>
      <c r="F98" s="20">
        <v>0.30399999999999999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1">
        <f t="shared" ref="N98" si="5">SUM(C98:M98)</f>
        <v>3.7300259999999996</v>
      </c>
      <c r="O98" s="22" t="s">
        <v>191</v>
      </c>
    </row>
    <row r="99" spans="2:15" x14ac:dyDescent="0.3">
      <c r="B99" s="54" t="s">
        <v>192</v>
      </c>
      <c r="C99" s="24">
        <v>0</v>
      </c>
      <c r="D99" s="25">
        <v>0</v>
      </c>
      <c r="E99" s="25">
        <v>0</v>
      </c>
      <c r="F99" s="25">
        <v>0</v>
      </c>
      <c r="G99" s="25">
        <v>1.930104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6">
        <f>SUM(C99:M99)</f>
        <v>1.930104</v>
      </c>
      <c r="O99" s="27" t="s">
        <v>193</v>
      </c>
    </row>
    <row r="100" spans="2:15" x14ac:dyDescent="0.3">
      <c r="B100" s="54" t="s">
        <v>194</v>
      </c>
      <c r="C100" s="24">
        <v>0</v>
      </c>
      <c r="D100" s="25">
        <v>0.39627200000000001</v>
      </c>
      <c r="E100" s="25">
        <v>0</v>
      </c>
      <c r="F100" s="25">
        <v>2.5935700000000002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6">
        <f t="shared" ref="N100:N102" si="6">SUM(C100:M100)</f>
        <v>2.9898420000000003</v>
      </c>
      <c r="O100" s="27" t="s">
        <v>195</v>
      </c>
    </row>
    <row r="101" spans="2:15" x14ac:dyDescent="0.3">
      <c r="B101" s="54" t="s">
        <v>196</v>
      </c>
      <c r="C101" s="24">
        <v>0</v>
      </c>
      <c r="D101" s="25">
        <v>0</v>
      </c>
      <c r="E101" s="25">
        <v>0</v>
      </c>
      <c r="F101" s="25">
        <v>2.1400800000000002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6">
        <f t="shared" si="6"/>
        <v>2.1400800000000002</v>
      </c>
      <c r="O101" s="27" t="s">
        <v>197</v>
      </c>
    </row>
    <row r="102" spans="2:15" x14ac:dyDescent="0.3">
      <c r="B102" s="54" t="s">
        <v>198</v>
      </c>
      <c r="C102" s="24">
        <v>0</v>
      </c>
      <c r="D102" s="25">
        <v>0</v>
      </c>
      <c r="E102" s="25">
        <v>0</v>
      </c>
      <c r="F102" s="25">
        <v>1.9999999999999999E-6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6">
        <f t="shared" si="6"/>
        <v>1.9999999999999999E-6</v>
      </c>
      <c r="O102" s="27" t="s">
        <v>199</v>
      </c>
    </row>
    <row r="103" spans="2:15" ht="28.8" x14ac:dyDescent="0.3">
      <c r="B103" s="5"/>
      <c r="C103" s="33" t="s">
        <v>50</v>
      </c>
      <c r="D103" s="34" t="s">
        <v>51</v>
      </c>
      <c r="E103" s="34" t="s">
        <v>52</v>
      </c>
      <c r="F103" s="34" t="s">
        <v>53</v>
      </c>
      <c r="G103" s="34" t="s">
        <v>54</v>
      </c>
      <c r="H103" s="34" t="s">
        <v>55</v>
      </c>
      <c r="I103" s="34" t="s">
        <v>56</v>
      </c>
      <c r="J103" s="34" t="s">
        <v>57</v>
      </c>
      <c r="K103" s="34" t="s">
        <v>58</v>
      </c>
      <c r="L103" s="34" t="s">
        <v>59</v>
      </c>
      <c r="M103" s="34" t="s">
        <v>60</v>
      </c>
      <c r="N103" s="35" t="s">
        <v>14</v>
      </c>
      <c r="O103" s="9"/>
    </row>
    <row r="107" spans="2:15" ht="15.6" x14ac:dyDescent="0.3">
      <c r="B107" s="1" t="s">
        <v>0</v>
      </c>
    </row>
    <row r="108" spans="2:15" ht="28.8" x14ac:dyDescent="0.3">
      <c r="B108" s="5" t="s">
        <v>2</v>
      </c>
      <c r="C108" s="6" t="s">
        <v>3</v>
      </c>
      <c r="D108" s="7" t="s">
        <v>4</v>
      </c>
      <c r="E108" s="7" t="s">
        <v>5</v>
      </c>
      <c r="F108" s="34" t="s">
        <v>6</v>
      </c>
      <c r="G108" s="34" t="s">
        <v>7</v>
      </c>
      <c r="H108" s="34" t="s">
        <v>8</v>
      </c>
      <c r="I108" s="34" t="s">
        <v>9</v>
      </c>
      <c r="J108" s="7" t="s">
        <v>10</v>
      </c>
      <c r="K108" s="7" t="s">
        <v>11</v>
      </c>
      <c r="L108" s="7" t="s">
        <v>12</v>
      </c>
      <c r="M108" s="7" t="s">
        <v>13</v>
      </c>
      <c r="N108" s="8" t="s">
        <v>14</v>
      </c>
      <c r="O108" s="9" t="s">
        <v>15</v>
      </c>
    </row>
    <row r="109" spans="2:15" ht="15.6" x14ac:dyDescent="0.3">
      <c r="B109" s="12" t="s">
        <v>16</v>
      </c>
      <c r="C109" s="13">
        <f t="shared" ref="C109:N109" si="7">SUM(C110:C116)</f>
        <v>7.2631000000000001E-2</v>
      </c>
      <c r="D109" s="14">
        <f t="shared" si="7"/>
        <v>27.998619000000001</v>
      </c>
      <c r="E109" s="14">
        <f t="shared" si="7"/>
        <v>5.6580959999999996</v>
      </c>
      <c r="F109" s="14">
        <f t="shared" si="7"/>
        <v>19.744446999999997</v>
      </c>
      <c r="G109" s="14">
        <f t="shared" si="7"/>
        <v>0</v>
      </c>
      <c r="H109" s="14">
        <f t="shared" si="7"/>
        <v>0.91022499999999995</v>
      </c>
      <c r="I109" s="14">
        <f t="shared" si="7"/>
        <v>231.012236</v>
      </c>
      <c r="J109" s="14">
        <f t="shared" si="7"/>
        <v>0</v>
      </c>
      <c r="K109" s="14">
        <f t="shared" si="7"/>
        <v>0</v>
      </c>
      <c r="L109" s="14">
        <f t="shared" si="7"/>
        <v>0</v>
      </c>
      <c r="M109" s="14">
        <f t="shared" si="7"/>
        <v>15.904667</v>
      </c>
      <c r="N109" s="15">
        <f t="shared" si="7"/>
        <v>301.30092100000007</v>
      </c>
      <c r="O109" s="16" t="s">
        <v>17</v>
      </c>
    </row>
    <row r="110" spans="2:15" x14ac:dyDescent="0.3">
      <c r="B110" s="53" t="s">
        <v>200</v>
      </c>
      <c r="C110" s="19">
        <v>0</v>
      </c>
      <c r="D110" s="20">
        <v>0</v>
      </c>
      <c r="E110" s="20">
        <v>0</v>
      </c>
      <c r="F110" s="20">
        <v>18.484159999999999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1">
        <f t="shared" ref="N110" si="8">SUM(C110:M110)</f>
        <v>18.484159999999999</v>
      </c>
      <c r="O110" s="22" t="s">
        <v>201</v>
      </c>
    </row>
    <row r="111" spans="2:15" x14ac:dyDescent="0.3">
      <c r="B111" s="54" t="s">
        <v>202</v>
      </c>
      <c r="C111" s="24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61.013036999999997</v>
      </c>
      <c r="J111" s="25">
        <v>0</v>
      </c>
      <c r="K111" s="25">
        <v>0</v>
      </c>
      <c r="L111" s="25">
        <v>0</v>
      </c>
      <c r="M111" s="25">
        <v>0</v>
      </c>
      <c r="N111" s="26">
        <f>SUM(C111:M111)</f>
        <v>61.013036999999997</v>
      </c>
      <c r="O111" s="27" t="s">
        <v>203</v>
      </c>
    </row>
    <row r="112" spans="2:15" x14ac:dyDescent="0.3">
      <c r="B112" s="54" t="s">
        <v>204</v>
      </c>
      <c r="C112" s="24">
        <v>7.2631000000000001E-2</v>
      </c>
      <c r="D112" s="25">
        <v>27.401446</v>
      </c>
      <c r="E112" s="25">
        <v>5.6580959999999996</v>
      </c>
      <c r="F112" s="25">
        <v>1.0765229999999999</v>
      </c>
      <c r="G112" s="25">
        <v>0</v>
      </c>
      <c r="H112" s="25">
        <v>0</v>
      </c>
      <c r="I112" s="25">
        <v>169.999199</v>
      </c>
      <c r="J112" s="25">
        <v>0</v>
      </c>
      <c r="K112" s="25">
        <v>0</v>
      </c>
      <c r="L112" s="25">
        <v>0</v>
      </c>
      <c r="M112" s="25">
        <v>0</v>
      </c>
      <c r="N112" s="26">
        <f t="shared" ref="N112:N116" si="9">SUM(C112:M112)</f>
        <v>204.20789500000001</v>
      </c>
      <c r="O112" s="27" t="s">
        <v>205</v>
      </c>
    </row>
    <row r="113" spans="2:15" x14ac:dyDescent="0.3">
      <c r="B113" s="54" t="s">
        <v>206</v>
      </c>
      <c r="C113" s="24">
        <v>0</v>
      </c>
      <c r="D113" s="25">
        <v>0</v>
      </c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15.904667</v>
      </c>
      <c r="N113" s="26">
        <f t="shared" si="9"/>
        <v>15.904667</v>
      </c>
      <c r="O113" s="27" t="s">
        <v>207</v>
      </c>
    </row>
    <row r="114" spans="2:15" x14ac:dyDescent="0.3">
      <c r="B114" s="54" t="s">
        <v>208</v>
      </c>
      <c r="C114" s="24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0.91022499999999995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6">
        <f t="shared" si="9"/>
        <v>0.91022499999999995</v>
      </c>
      <c r="O114" s="27" t="s">
        <v>209</v>
      </c>
    </row>
    <row r="115" spans="2:15" x14ac:dyDescent="0.3">
      <c r="B115" s="54" t="s">
        <v>210</v>
      </c>
      <c r="C115" s="24">
        <v>0</v>
      </c>
      <c r="D115" s="25">
        <v>0</v>
      </c>
      <c r="E115" s="25">
        <v>0</v>
      </c>
      <c r="F115" s="25">
        <v>0.18376400000000001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6">
        <f t="shared" si="9"/>
        <v>0.18376400000000001</v>
      </c>
      <c r="O115" s="27" t="s">
        <v>211</v>
      </c>
    </row>
    <row r="116" spans="2:15" x14ac:dyDescent="0.3">
      <c r="B116" s="54" t="s">
        <v>212</v>
      </c>
      <c r="C116" s="24">
        <v>0</v>
      </c>
      <c r="D116" s="25">
        <v>0.59717299999999995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6">
        <f t="shared" si="9"/>
        <v>0.59717299999999995</v>
      </c>
      <c r="O116" s="27" t="s">
        <v>213</v>
      </c>
    </row>
    <row r="117" spans="2:15" ht="28.8" x14ac:dyDescent="0.3">
      <c r="B117" s="5"/>
      <c r="C117" s="33" t="s">
        <v>50</v>
      </c>
      <c r="D117" s="34" t="s">
        <v>51</v>
      </c>
      <c r="E117" s="34" t="s">
        <v>52</v>
      </c>
      <c r="F117" s="34" t="s">
        <v>53</v>
      </c>
      <c r="G117" s="34" t="s">
        <v>54</v>
      </c>
      <c r="H117" s="34" t="s">
        <v>55</v>
      </c>
      <c r="I117" s="34" t="s">
        <v>56</v>
      </c>
      <c r="J117" s="34" t="s">
        <v>57</v>
      </c>
      <c r="K117" s="34" t="s">
        <v>58</v>
      </c>
      <c r="L117" s="34" t="s">
        <v>59</v>
      </c>
      <c r="M117" s="34" t="s">
        <v>60</v>
      </c>
      <c r="N117" s="35" t="s">
        <v>14</v>
      </c>
      <c r="O117" s="9"/>
    </row>
  </sheetData>
  <pageMargins left="0" right="0" top="0" bottom="0" header="0" footer="0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Sipas institucioneve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Xhoana Agolli</dc:creator>
  <cp:lastModifiedBy>Xhoana Agolli</cp:lastModifiedBy>
  <dcterms:created xsi:type="dcterms:W3CDTF">2021-11-17T13:00:30Z</dcterms:created>
  <dcterms:modified xsi:type="dcterms:W3CDTF">2021-11-17T13:01:36Z</dcterms:modified>
</cp:coreProperties>
</file>