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BoP manual FMN\2021\12-2021\Publikim\"/>
    </mc:Choice>
  </mc:AlternateContent>
  <bookViews>
    <workbookView xWindow="0" yWindow="0" windowWidth="21943" windowHeight="8846"/>
  </bookViews>
  <sheets>
    <sheet name="Janar-Mars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4" i="1"/>
  <c r="C12" i="1"/>
  <c r="C6" i="1"/>
  <c r="C5" i="1"/>
  <c r="C19" i="1" s="1"/>
</calcChain>
</file>

<file path=xl/sharedStrings.xml><?xml version="1.0" encoding="utf-8"?>
<sst xmlns="http://schemas.openxmlformats.org/spreadsheetml/2006/main" count="44" uniqueCount="39">
  <si>
    <t>BILANCI I PAGESAVE JOTREGTARE TË QEVERISJES SË PËRGJITHSHME</t>
  </si>
  <si>
    <t>Periudha 01.01.2021-31.03.2021</t>
  </si>
  <si>
    <t>000/LEK</t>
  </si>
  <si>
    <t>TRANSAKSIONE TË FINANCIMEVE TË HUAJA</t>
  </si>
  <si>
    <t>SHUMA</t>
  </si>
  <si>
    <t>A.</t>
  </si>
  <si>
    <t xml:space="preserve">DISBURSUAR </t>
  </si>
  <si>
    <t>A1</t>
  </si>
  <si>
    <t>Grante, nga te cilat:</t>
  </si>
  <si>
    <t>Kontribute nga donatore te huaj</t>
  </si>
  <si>
    <t>A2</t>
  </si>
  <si>
    <t>Kredi</t>
  </si>
  <si>
    <t>Eurobond</t>
  </si>
  <si>
    <t>A3</t>
  </si>
  <si>
    <t>Mbeshtetje Buxhetore (Kredi)</t>
  </si>
  <si>
    <t>A4</t>
  </si>
  <si>
    <t>Mbeshtetje Buxhetore (Grant)</t>
  </si>
  <si>
    <t>B.</t>
  </si>
  <si>
    <t>SHPENZUAR</t>
  </si>
  <si>
    <t>B1</t>
  </si>
  <si>
    <t xml:space="preserve">Grante </t>
  </si>
  <si>
    <t>B1a</t>
  </si>
  <si>
    <t>Asistencë teknike</t>
  </si>
  <si>
    <t>B1b</t>
  </si>
  <si>
    <t>Investime</t>
  </si>
  <si>
    <t>B2</t>
  </si>
  <si>
    <t>B2a</t>
  </si>
  <si>
    <t>B2b</t>
  </si>
  <si>
    <t>Neto:</t>
  </si>
  <si>
    <t>000/USD</t>
  </si>
  <si>
    <t>SHPENZIME QEVERITARE JO TREGTARE</t>
  </si>
  <si>
    <t xml:space="preserve">Shpenzime zyrtare qeveritare jashtë shtetit nga të cilat: </t>
  </si>
  <si>
    <t xml:space="preserve">      -Shpenzime udhëtimi</t>
  </si>
  <si>
    <t>Shpenzime të ambasadave (përjashtuar pagat)</t>
  </si>
  <si>
    <t>Paga dhe pagesa të tjera të zyrtarëve shqiptarë në ambasada</t>
  </si>
  <si>
    <t>Pagesa të kuotave ndërkombëtare</t>
  </si>
  <si>
    <t>Të tjera</t>
  </si>
  <si>
    <t>Totali:</t>
  </si>
  <si>
    <t xml:space="preserve"> Shënim: Është shtuar rreshti ''Investime'' në bazë të rekomandimeve nga KLSH.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</si>
</sst>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2"/>
      <color rgb="FF7030A0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i/>
      <sz val="11"/>
      <color rgb="FF7030A0"/>
      <name val="Calibri Light"/>
      <family val="1"/>
      <scheme val="major"/>
    </font>
    <font>
      <b/>
      <sz val="10"/>
      <color rgb="FF3804CC"/>
      <name val="Calibri Light"/>
      <family val="1"/>
      <scheme val="major"/>
    </font>
    <font>
      <b/>
      <sz val="11"/>
      <color rgb="FFC00000"/>
      <name val="Calibri Light"/>
      <family val="1"/>
      <scheme val="major"/>
    </font>
    <font>
      <b/>
      <sz val="12"/>
      <color rgb="FFC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i/>
      <sz val="11"/>
      <color theme="1"/>
      <name val="Calibri Light"/>
      <family val="1"/>
      <scheme val="major"/>
    </font>
    <font>
      <i/>
      <sz val="12"/>
      <color theme="1"/>
      <name val="Calibri Light"/>
      <family val="1"/>
      <scheme val="maj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43" fontId="2" fillId="0" borderId="0" xfId="1" applyFont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justify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4" fontId="9" fillId="0" borderId="5" xfId="0" applyNumberFormat="1" applyFont="1" applyFill="1" applyBorder="1" applyAlignment="1">
      <alignment horizontal="right" wrapText="1"/>
    </xf>
    <xf numFmtId="43" fontId="2" fillId="0" borderId="0" xfId="1" applyFont="1" applyBorder="1"/>
    <xf numFmtId="43" fontId="2" fillId="0" borderId="0" xfId="0" applyNumberFormat="1" applyFont="1"/>
    <xf numFmtId="0" fontId="9" fillId="0" borderId="5" xfId="0" applyFont="1" applyBorder="1" applyAlignment="1">
      <alignment horizontal="justify" wrapText="1"/>
    </xf>
    <xf numFmtId="0" fontId="2" fillId="0" borderId="0" xfId="0" applyFont="1" applyBorder="1"/>
    <xf numFmtId="43" fontId="2" fillId="0" borderId="0" xfId="0" applyNumberFormat="1" applyFont="1" applyBorder="1"/>
    <xf numFmtId="4" fontId="9" fillId="0" borderId="4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164" fontId="2" fillId="0" borderId="0" xfId="0" applyNumberFormat="1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4" fontId="11" fillId="0" borderId="5" xfId="0" applyNumberFormat="1" applyFont="1" applyFill="1" applyBorder="1" applyAlignment="1">
      <alignment horizontal="right" wrapText="1"/>
    </xf>
    <xf numFmtId="4" fontId="2" fillId="0" borderId="0" xfId="0" applyNumberFormat="1" applyFont="1"/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wrapText="1"/>
    </xf>
    <xf numFmtId="0" fontId="2" fillId="0" borderId="5" xfId="0" applyFont="1" applyBorder="1"/>
    <xf numFmtId="0" fontId="7" fillId="0" borderId="5" xfId="0" applyFont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0" borderId="7" xfId="0" applyFont="1" applyBorder="1"/>
    <xf numFmtId="4" fontId="7" fillId="0" borderId="8" xfId="0" applyNumberFormat="1" applyFont="1" applyBorder="1"/>
    <xf numFmtId="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B1" workbookViewId="0">
      <selection activeCell="D26" sqref="D26"/>
    </sheetView>
  </sheetViews>
  <sheetFormatPr defaultColWidth="9.09765625" defaultRowHeight="14.3" x14ac:dyDescent="0.3"/>
  <cols>
    <col min="1" max="1" width="6.09765625" style="1" customWidth="1"/>
    <col min="2" max="2" width="62.59765625" style="1" customWidth="1"/>
    <col min="3" max="3" width="20" style="1" bestFit="1" customWidth="1"/>
    <col min="4" max="4" width="23.69921875" style="1" customWidth="1"/>
    <col min="5" max="5" width="22.69921875" style="1" hidden="1" customWidth="1"/>
    <col min="6" max="6" width="18.3984375" style="1" bestFit="1" customWidth="1"/>
    <col min="7" max="7" width="18.59765625" style="1" bestFit="1" customWidth="1"/>
    <col min="8" max="8" width="19.296875" style="1" bestFit="1" customWidth="1"/>
    <col min="9" max="9" width="12.69921875" style="1" bestFit="1" customWidth="1"/>
    <col min="10" max="10" width="12.59765625" style="1" bestFit="1" customWidth="1"/>
    <col min="11" max="16384" width="9.09765625" style="1"/>
  </cols>
  <sheetData>
    <row r="1" spans="1:10" ht="19.600000000000001" customHeight="1" x14ac:dyDescent="0.3">
      <c r="B1" s="2" t="s">
        <v>0</v>
      </c>
    </row>
    <row r="2" spans="1:10" ht="18.75" customHeight="1" x14ac:dyDescent="0.35">
      <c r="B2" s="3" t="s">
        <v>1</v>
      </c>
    </row>
    <row r="3" spans="1:10" ht="25.6" customHeight="1" x14ac:dyDescent="0.3">
      <c r="B3" s="4"/>
      <c r="C3" s="5" t="s">
        <v>2</v>
      </c>
    </row>
    <row r="4" spans="1:10" ht="19.600000000000001" customHeight="1" thickBot="1" x14ac:dyDescent="0.35">
      <c r="A4" s="6" t="s">
        <v>3</v>
      </c>
      <c r="B4" s="7"/>
      <c r="C4" s="8" t="s">
        <v>4</v>
      </c>
      <c r="G4" s="9"/>
      <c r="H4" s="9"/>
      <c r="I4" s="9"/>
      <c r="J4" s="9"/>
    </row>
    <row r="5" spans="1:10" ht="22.6" customHeight="1" thickTop="1" x14ac:dyDescent="0.3">
      <c r="A5" s="10" t="s">
        <v>5</v>
      </c>
      <c r="B5" s="11" t="s">
        <v>6</v>
      </c>
      <c r="C5" s="12">
        <f>C6+C8+C10+C11</f>
        <v>24865847.710000001</v>
      </c>
      <c r="D5" s="9"/>
      <c r="G5" s="9"/>
      <c r="H5" s="9"/>
      <c r="I5" s="9"/>
      <c r="J5" s="9"/>
    </row>
    <row r="6" spans="1:10" ht="21" customHeight="1" x14ac:dyDescent="0.35">
      <c r="A6" s="13" t="s">
        <v>7</v>
      </c>
      <c r="B6" s="14" t="s">
        <v>8</v>
      </c>
      <c r="C6" s="15">
        <f>1072585.9+9355.56+C7</f>
        <v>1081941.46</v>
      </c>
      <c r="D6" s="16"/>
      <c r="E6" s="9"/>
      <c r="F6" s="17"/>
      <c r="G6" s="16"/>
      <c r="H6" s="9"/>
      <c r="I6" s="9"/>
      <c r="J6" s="9"/>
    </row>
    <row r="7" spans="1:10" ht="21" customHeight="1" x14ac:dyDescent="0.35">
      <c r="A7" s="13"/>
      <c r="B7" s="14" t="s">
        <v>9</v>
      </c>
      <c r="C7" s="15">
        <v>0</v>
      </c>
      <c r="D7" s="16"/>
      <c r="E7" s="9"/>
      <c r="F7" s="17"/>
      <c r="G7" s="16"/>
      <c r="H7" s="9"/>
      <c r="I7" s="9"/>
      <c r="J7" s="9"/>
    </row>
    <row r="8" spans="1:10" ht="22.6" customHeight="1" x14ac:dyDescent="0.35">
      <c r="A8" s="13" t="s">
        <v>10</v>
      </c>
      <c r="B8" s="18" t="s">
        <v>11</v>
      </c>
      <c r="C8" s="15">
        <v>4394028.87</v>
      </c>
      <c r="D8" s="9"/>
      <c r="E8" s="19"/>
      <c r="F8" s="20"/>
      <c r="G8" s="16"/>
      <c r="H8" s="9"/>
      <c r="I8" s="9"/>
      <c r="J8" s="9"/>
    </row>
    <row r="9" spans="1:10" ht="22.6" customHeight="1" x14ac:dyDescent="0.35">
      <c r="A9" s="13"/>
      <c r="B9" s="18" t="s">
        <v>12</v>
      </c>
      <c r="C9" s="21">
        <v>0</v>
      </c>
      <c r="D9" s="9"/>
      <c r="E9" s="19"/>
      <c r="F9" s="20"/>
      <c r="G9" s="16"/>
      <c r="H9" s="9"/>
      <c r="I9" s="9"/>
      <c r="J9" s="9"/>
    </row>
    <row r="10" spans="1:10" ht="22.6" customHeight="1" x14ac:dyDescent="0.35">
      <c r="A10" s="13" t="s">
        <v>13</v>
      </c>
      <c r="B10" s="18" t="s">
        <v>14</v>
      </c>
      <c r="C10" s="21">
        <v>19389877.380000003</v>
      </c>
      <c r="D10" s="20"/>
      <c r="E10" s="19"/>
      <c r="F10" s="22"/>
      <c r="G10" s="16"/>
      <c r="H10" s="9"/>
      <c r="I10" s="9"/>
      <c r="J10" s="9"/>
    </row>
    <row r="11" spans="1:10" ht="22.6" customHeight="1" x14ac:dyDescent="0.35">
      <c r="A11" s="13" t="s">
        <v>15</v>
      </c>
      <c r="B11" s="18" t="s">
        <v>16</v>
      </c>
      <c r="C11" s="21">
        <v>0</v>
      </c>
      <c r="D11" s="23"/>
      <c r="E11" s="19"/>
      <c r="F11" s="19"/>
      <c r="G11" s="16"/>
      <c r="H11" s="9"/>
      <c r="I11" s="9"/>
      <c r="J11" s="9"/>
    </row>
    <row r="12" spans="1:10" ht="24.75" customHeight="1" x14ac:dyDescent="0.3">
      <c r="A12" s="24" t="s">
        <v>17</v>
      </c>
      <c r="B12" s="25" t="s">
        <v>18</v>
      </c>
      <c r="C12" s="12">
        <f>C13+C16</f>
        <v>5832510.46</v>
      </c>
      <c r="E12" s="19"/>
      <c r="F12" s="22"/>
      <c r="G12" s="16"/>
      <c r="H12" s="9"/>
      <c r="I12" s="9"/>
      <c r="J12" s="9"/>
    </row>
    <row r="13" spans="1:10" ht="21.75" customHeight="1" x14ac:dyDescent="0.35">
      <c r="A13" s="13" t="s">
        <v>19</v>
      </c>
      <c r="B13" s="18" t="s">
        <v>20</v>
      </c>
      <c r="C13" s="15">
        <v>1994430.86</v>
      </c>
      <c r="E13" s="19"/>
      <c r="F13" s="19"/>
      <c r="G13" s="16"/>
      <c r="H13" s="9"/>
      <c r="I13" s="9"/>
      <c r="J13" s="9"/>
    </row>
    <row r="14" spans="1:10" ht="18" customHeight="1" x14ac:dyDescent="0.35">
      <c r="A14" s="26" t="s">
        <v>21</v>
      </c>
      <c r="B14" s="27" t="s">
        <v>22</v>
      </c>
      <c r="C14" s="28">
        <f>C13-C15</f>
        <v>702327.19131000061</v>
      </c>
      <c r="D14" s="29"/>
      <c r="E14" s="19"/>
      <c r="F14" s="22"/>
      <c r="G14" s="16"/>
      <c r="H14" s="9"/>
      <c r="I14" s="9"/>
      <c r="J14" s="9"/>
    </row>
    <row r="15" spans="1:10" ht="16" x14ac:dyDescent="0.35">
      <c r="A15" s="26" t="s">
        <v>23</v>
      </c>
      <c r="B15" s="30" t="s">
        <v>24</v>
      </c>
      <c r="C15" s="28">
        <v>1292103.6686899995</v>
      </c>
      <c r="E15" s="19"/>
      <c r="F15" s="19"/>
      <c r="G15" s="16"/>
      <c r="H15" s="9"/>
      <c r="I15" s="9"/>
      <c r="J15" s="9"/>
    </row>
    <row r="16" spans="1:10" ht="20.3" customHeight="1" x14ac:dyDescent="0.35">
      <c r="A16" s="13" t="s">
        <v>25</v>
      </c>
      <c r="B16" s="18" t="s">
        <v>11</v>
      </c>
      <c r="C16" s="15">
        <v>3838079.6</v>
      </c>
      <c r="D16" s="9"/>
      <c r="E16" s="19"/>
      <c r="F16" s="20"/>
      <c r="G16" s="16"/>
      <c r="H16" s="9"/>
      <c r="I16" s="9"/>
      <c r="J16" s="9"/>
    </row>
    <row r="17" spans="1:10" ht="18.75" customHeight="1" x14ac:dyDescent="0.35">
      <c r="A17" s="26" t="s">
        <v>26</v>
      </c>
      <c r="B17" s="31" t="s">
        <v>22</v>
      </c>
      <c r="C17" s="28">
        <f>C16-C18</f>
        <v>889774.40227900026</v>
      </c>
      <c r="D17" s="9"/>
      <c r="E17" s="19"/>
      <c r="F17" s="22"/>
      <c r="G17" s="16"/>
      <c r="H17" s="9"/>
      <c r="I17" s="9"/>
      <c r="J17" s="9"/>
    </row>
    <row r="18" spans="1:10" ht="16" x14ac:dyDescent="0.35">
      <c r="A18" s="26" t="s">
        <v>27</v>
      </c>
      <c r="B18" s="31" t="s">
        <v>24</v>
      </c>
      <c r="C18" s="28">
        <v>2948305.1977209998</v>
      </c>
      <c r="E18" s="19"/>
      <c r="F18" s="29"/>
      <c r="J18" s="29"/>
    </row>
    <row r="19" spans="1:10" ht="16" x14ac:dyDescent="0.3">
      <c r="A19" s="32"/>
      <c r="B19" s="33" t="s">
        <v>28</v>
      </c>
      <c r="C19" s="34">
        <f>+C5-C12</f>
        <v>19033337.25</v>
      </c>
      <c r="D19" s="29"/>
      <c r="J19" s="29"/>
    </row>
    <row r="20" spans="1:10" x14ac:dyDescent="0.3">
      <c r="B20" s="35"/>
      <c r="C20" s="36" t="s">
        <v>29</v>
      </c>
      <c r="D20" s="19"/>
      <c r="F20" s="17"/>
      <c r="J20" s="29"/>
    </row>
    <row r="21" spans="1:10" ht="14.9" thickBot="1" x14ac:dyDescent="0.35">
      <c r="A21" s="6" t="s">
        <v>30</v>
      </c>
      <c r="B21" s="7"/>
      <c r="C21" s="37" t="s">
        <v>4</v>
      </c>
      <c r="G21" s="29"/>
    </row>
    <row r="22" spans="1:10" ht="16.600000000000001" thickTop="1" x14ac:dyDescent="0.3">
      <c r="A22" s="38">
        <v>1</v>
      </c>
      <c r="B22" s="39" t="s">
        <v>31</v>
      </c>
      <c r="C22" s="40">
        <v>791.3203179719419</v>
      </c>
      <c r="D22" s="9"/>
      <c r="F22" s="17"/>
      <c r="G22" s="29"/>
      <c r="H22" s="41"/>
      <c r="J22" s="29"/>
    </row>
    <row r="23" spans="1:10" ht="16" x14ac:dyDescent="0.3">
      <c r="A23" s="42"/>
      <c r="B23" s="43" t="s">
        <v>32</v>
      </c>
      <c r="C23" s="40">
        <v>115.1873247590714</v>
      </c>
      <c r="D23" s="9"/>
      <c r="F23" s="17"/>
      <c r="G23" s="29"/>
      <c r="H23" s="41"/>
    </row>
    <row r="24" spans="1:10" ht="16" x14ac:dyDescent="0.3">
      <c r="A24" s="42">
        <v>2</v>
      </c>
      <c r="B24" s="44" t="s">
        <v>33</v>
      </c>
      <c r="C24" s="40">
        <v>212.05022781888337</v>
      </c>
      <c r="D24" s="9"/>
      <c r="E24" s="29"/>
      <c r="F24" s="17"/>
      <c r="G24" s="29"/>
      <c r="H24" s="41"/>
    </row>
    <row r="25" spans="1:10" ht="16" x14ac:dyDescent="0.3">
      <c r="A25" s="42">
        <v>3</v>
      </c>
      <c r="B25" s="45" t="s">
        <v>34</v>
      </c>
      <c r="C25" s="40">
        <v>903.85865785878423</v>
      </c>
      <c r="D25" s="9"/>
      <c r="F25" s="17"/>
      <c r="G25" s="29"/>
      <c r="H25" s="41"/>
    </row>
    <row r="26" spans="1:10" ht="16" x14ac:dyDescent="0.3">
      <c r="A26" s="42">
        <v>4</v>
      </c>
      <c r="B26" s="46" t="s">
        <v>35</v>
      </c>
      <c r="C26" s="40">
        <v>2241.00755979222</v>
      </c>
      <c r="D26" s="9"/>
      <c r="F26" s="17"/>
      <c r="G26" s="29"/>
      <c r="H26" s="41"/>
    </row>
    <row r="27" spans="1:10" ht="16" x14ac:dyDescent="0.3">
      <c r="A27" s="42">
        <v>5</v>
      </c>
      <c r="B27" s="46" t="s">
        <v>24</v>
      </c>
      <c r="C27" s="40">
        <v>0</v>
      </c>
      <c r="D27" s="9"/>
      <c r="F27" s="17"/>
      <c r="G27" s="29"/>
      <c r="H27" s="41"/>
    </row>
    <row r="28" spans="1:10" ht="16" x14ac:dyDescent="0.3">
      <c r="A28" s="42">
        <v>6</v>
      </c>
      <c r="B28" s="46" t="s">
        <v>36</v>
      </c>
      <c r="C28" s="40">
        <v>0</v>
      </c>
      <c r="D28" s="9"/>
      <c r="F28" s="17"/>
      <c r="G28" s="29"/>
      <c r="H28" s="41"/>
    </row>
    <row r="29" spans="1:10" x14ac:dyDescent="0.3">
      <c r="A29" s="47"/>
      <c r="B29" s="33" t="s">
        <v>37</v>
      </c>
      <c r="C29" s="48">
        <v>4148.2367634418297</v>
      </c>
      <c r="D29" s="9"/>
    </row>
    <row r="33" spans="2:3" x14ac:dyDescent="0.3">
      <c r="B33" s="1" t="s">
        <v>38</v>
      </c>
    </row>
    <row r="37" spans="2:3" x14ac:dyDescent="0.3">
      <c r="C37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Janar-Mars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 Peco</dc:creator>
  <cp:lastModifiedBy>Mimoza Peco</cp:lastModifiedBy>
  <dcterms:created xsi:type="dcterms:W3CDTF">2022-04-04T17:01:17Z</dcterms:created>
  <dcterms:modified xsi:type="dcterms:W3CDTF">2022-04-04T17:02:10Z</dcterms:modified>
</cp:coreProperties>
</file>