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BoP manual FMN\2021\12-2021\Publikim\"/>
    </mc:Choice>
  </mc:AlternateContent>
  <bookViews>
    <workbookView xWindow="0" yWindow="0" windowWidth="21943" windowHeight="8846"/>
  </bookViews>
  <sheets>
    <sheet name="Janar -Dhjetor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4" i="1"/>
  <c r="C12" i="1"/>
  <c r="C6" i="1"/>
  <c r="C5" i="1"/>
  <c r="C19" i="1" s="1"/>
</calcChain>
</file>

<file path=xl/sharedStrings.xml><?xml version="1.0" encoding="utf-8"?>
<sst xmlns="http://schemas.openxmlformats.org/spreadsheetml/2006/main" count="43" uniqueCount="38">
  <si>
    <t>BILANCI I PAGESAVE JOTREGTARE TË QEVERISJES SË PËRGJITHSHME</t>
  </si>
  <si>
    <t>Periudha 01.01.2021-31.12.2021</t>
  </si>
  <si>
    <t>000/LEK</t>
  </si>
  <si>
    <t>TRANSAKSIONE TË FINANCIMEVE TË HUAJA</t>
  </si>
  <si>
    <t>SHUMA</t>
  </si>
  <si>
    <t>A.</t>
  </si>
  <si>
    <t xml:space="preserve">DISBURSUAR </t>
  </si>
  <si>
    <t>A1</t>
  </si>
  <si>
    <t>Grante, nga te cilat:</t>
  </si>
  <si>
    <t>Kontribute nga donatore te huaj</t>
  </si>
  <si>
    <t>A2</t>
  </si>
  <si>
    <t>Kredi</t>
  </si>
  <si>
    <t>Eurobond</t>
  </si>
  <si>
    <t>A3</t>
  </si>
  <si>
    <t>Mbeshtetje Buxhetore (Kredi)</t>
  </si>
  <si>
    <t>A4</t>
  </si>
  <si>
    <t>Mbeshtetje Buxhetore (Grant)</t>
  </si>
  <si>
    <t>B.</t>
  </si>
  <si>
    <t>SHPENZUAR</t>
  </si>
  <si>
    <t>B1</t>
  </si>
  <si>
    <t xml:space="preserve">Grante </t>
  </si>
  <si>
    <t>B1a</t>
  </si>
  <si>
    <t>Asistencë teknike</t>
  </si>
  <si>
    <t>B1b</t>
  </si>
  <si>
    <t>Investime</t>
  </si>
  <si>
    <t>B2</t>
  </si>
  <si>
    <t>B2a</t>
  </si>
  <si>
    <t>B2b</t>
  </si>
  <si>
    <t>Neto:</t>
  </si>
  <si>
    <t>000/USD</t>
  </si>
  <si>
    <t>SHPENZIME QEVERITARE JO TREGTARE</t>
  </si>
  <si>
    <t xml:space="preserve">Shpenzime zyrtare qeveritare jashtë shtetit nga të cilat: </t>
  </si>
  <si>
    <t xml:space="preserve">      -Shpenzime udhëtimi</t>
  </si>
  <si>
    <t>Shpenzime të ambasadave (përjashtuar pagat)</t>
  </si>
  <si>
    <t>Paga dhe pagesa të tjera të zyrtarëve shqiptarë në ambasada</t>
  </si>
  <si>
    <t>Pagesa të kuotave ndërkombëtare</t>
  </si>
  <si>
    <t>Të tjera</t>
  </si>
  <si>
    <t>Totali: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</si>
</sst>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2"/>
      <color rgb="FF7030A0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i/>
      <sz val="11"/>
      <color rgb="FF7030A0"/>
      <name val="Calibri Light"/>
      <family val="1"/>
      <scheme val="major"/>
    </font>
    <font>
      <b/>
      <sz val="10"/>
      <color rgb="FF3804CC"/>
      <name val="Calibri Light"/>
      <family val="1"/>
      <scheme val="major"/>
    </font>
    <font>
      <b/>
      <sz val="11"/>
      <color rgb="FFC00000"/>
      <name val="Calibri Light"/>
      <family val="1"/>
      <scheme val="major"/>
    </font>
    <font>
      <b/>
      <sz val="12"/>
      <color rgb="FFC00000"/>
      <name val="Calibri Light"/>
      <family val="1"/>
      <scheme val="major"/>
    </font>
    <font>
      <sz val="12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43" fontId="0" fillId="0" borderId="0" xfId="1" applyFont="1" applyBorder="1"/>
    <xf numFmtId="0" fontId="0" fillId="0" borderId="0" xfId="0" applyBorder="1"/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justify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4" fontId="9" fillId="3" borderId="5" xfId="0" applyNumberFormat="1" applyFont="1" applyFill="1" applyBorder="1" applyAlignment="1">
      <alignment horizontal="right" wrapText="1"/>
    </xf>
    <xf numFmtId="43" fontId="0" fillId="0" borderId="0" xfId="1" applyFont="1" applyFill="1"/>
    <xf numFmtId="43" fontId="0" fillId="0" borderId="0" xfId="0" applyNumberFormat="1" applyBorder="1"/>
    <xf numFmtId="4" fontId="9" fillId="0" borderId="5" xfId="0" applyNumberFormat="1" applyFont="1" applyFill="1" applyBorder="1" applyAlignment="1">
      <alignment horizontal="right" wrapText="1"/>
    </xf>
    <xf numFmtId="43" fontId="0" fillId="0" borderId="0" xfId="1" applyFont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4" fontId="8" fillId="3" borderId="4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2" fillId="0" borderId="5" xfId="0" applyFont="1" applyBorder="1"/>
    <xf numFmtId="0" fontId="7" fillId="0" borderId="5" xfId="0" applyFont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2" fillId="0" borderId="7" xfId="0" applyFont="1" applyBorder="1"/>
    <xf numFmtId="4" fontId="7" fillId="0" borderId="8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C14" sqref="C14"/>
    </sheetView>
  </sheetViews>
  <sheetFormatPr defaultRowHeight="14.3" x14ac:dyDescent="0.3"/>
  <cols>
    <col min="2" max="2" width="75.69921875" bestFit="1" customWidth="1"/>
    <col min="3" max="3" width="24.8984375" customWidth="1"/>
    <col min="4" max="4" width="20.296875" customWidth="1"/>
    <col min="5" max="5" width="22.8984375" customWidth="1"/>
    <col min="7" max="7" width="17" customWidth="1"/>
    <col min="8" max="8" width="14.296875" bestFit="1" customWidth="1"/>
    <col min="9" max="9" width="11.296875" bestFit="1" customWidth="1"/>
  </cols>
  <sheetData>
    <row r="1" spans="1:8" ht="16" x14ac:dyDescent="0.3">
      <c r="A1" s="1"/>
      <c r="B1" s="2" t="s">
        <v>0</v>
      </c>
      <c r="C1" s="1"/>
    </row>
    <row r="2" spans="1:8" ht="16" x14ac:dyDescent="0.35">
      <c r="A2" s="1"/>
      <c r="B2" s="3" t="s">
        <v>1</v>
      </c>
      <c r="C2" s="1"/>
    </row>
    <row r="3" spans="1:8" x14ac:dyDescent="0.3">
      <c r="A3" s="1"/>
      <c r="B3" s="4"/>
      <c r="C3" s="5" t="s">
        <v>2</v>
      </c>
      <c r="E3" s="6"/>
      <c r="F3" s="7"/>
      <c r="G3" s="7"/>
      <c r="H3" s="7"/>
    </row>
    <row r="4" spans="1:8" ht="14.9" thickBot="1" x14ac:dyDescent="0.35">
      <c r="A4" s="8" t="s">
        <v>3</v>
      </c>
      <c r="B4" s="9"/>
      <c r="C4" s="10" t="s">
        <v>4</v>
      </c>
      <c r="E4" s="6"/>
      <c r="F4" s="7"/>
      <c r="G4" s="7"/>
      <c r="H4" s="7"/>
    </row>
    <row r="5" spans="1:8" ht="20.3" customHeight="1" thickTop="1" x14ac:dyDescent="0.3">
      <c r="A5" s="11" t="s">
        <v>5</v>
      </c>
      <c r="B5" s="12" t="s">
        <v>6</v>
      </c>
      <c r="C5" s="13">
        <f>C6+C8+C10+C11</f>
        <v>71501397.622819185</v>
      </c>
      <c r="E5" s="6"/>
      <c r="F5" s="7"/>
      <c r="G5" s="7"/>
      <c r="H5" s="7"/>
    </row>
    <row r="6" spans="1:8" ht="18.75" customHeight="1" x14ac:dyDescent="0.35">
      <c r="A6" s="14" t="s">
        <v>7</v>
      </c>
      <c r="B6" s="15" t="s">
        <v>8</v>
      </c>
      <c r="C6" s="16">
        <f>8234572.13+118480.947+C7</f>
        <v>8484915.5357251987</v>
      </c>
      <c r="D6" s="17"/>
      <c r="E6" s="6"/>
      <c r="F6" s="7"/>
      <c r="G6" s="18"/>
      <c r="H6" s="18"/>
    </row>
    <row r="7" spans="1:8" ht="18.75" customHeight="1" x14ac:dyDescent="0.35">
      <c r="A7" s="14"/>
      <c r="B7" s="15" t="s">
        <v>9</v>
      </c>
      <c r="C7" s="19">
        <v>131862.45872520001</v>
      </c>
      <c r="D7" s="20"/>
      <c r="E7" s="6"/>
      <c r="F7" s="7"/>
      <c r="G7" s="7"/>
      <c r="H7" s="7"/>
    </row>
    <row r="8" spans="1:8" ht="18.75" customHeight="1" x14ac:dyDescent="0.35">
      <c r="A8" s="14" t="s">
        <v>10</v>
      </c>
      <c r="B8" s="15" t="s">
        <v>11</v>
      </c>
      <c r="C8" s="19">
        <v>16284512.287093999</v>
      </c>
      <c r="D8" s="20"/>
      <c r="E8" s="6"/>
      <c r="F8" s="7"/>
      <c r="G8" s="7"/>
      <c r="H8" s="7"/>
    </row>
    <row r="9" spans="1:8" ht="18.75" customHeight="1" x14ac:dyDescent="0.35">
      <c r="A9" s="14"/>
      <c r="B9" s="15" t="s">
        <v>12</v>
      </c>
      <c r="C9" s="19">
        <v>77107164.739999995</v>
      </c>
      <c r="D9" s="20"/>
      <c r="E9" s="6"/>
      <c r="F9" s="7"/>
      <c r="G9" s="7"/>
      <c r="H9" s="7"/>
    </row>
    <row r="10" spans="1:8" ht="18.75" customHeight="1" x14ac:dyDescent="0.35">
      <c r="A10" s="14" t="s">
        <v>13</v>
      </c>
      <c r="B10" s="15" t="s">
        <v>14</v>
      </c>
      <c r="C10" s="19">
        <v>42540601.640000001</v>
      </c>
      <c r="D10" s="20"/>
      <c r="E10" s="6"/>
      <c r="F10" s="7"/>
      <c r="G10" s="7"/>
      <c r="H10" s="7"/>
    </row>
    <row r="11" spans="1:8" ht="18.75" customHeight="1" x14ac:dyDescent="0.35">
      <c r="A11" s="14" t="s">
        <v>15</v>
      </c>
      <c r="B11" s="15" t="s">
        <v>16</v>
      </c>
      <c r="C11" s="19">
        <v>4191368.16</v>
      </c>
      <c r="D11" s="20"/>
      <c r="E11" s="6"/>
      <c r="F11" s="7"/>
      <c r="G11" s="7"/>
      <c r="H11" s="7"/>
    </row>
    <row r="12" spans="1:8" ht="16" x14ac:dyDescent="0.3">
      <c r="A12" s="21" t="s">
        <v>17</v>
      </c>
      <c r="B12" s="22" t="s">
        <v>18</v>
      </c>
      <c r="C12" s="23">
        <f>C13+C16</f>
        <v>25749114.374314003</v>
      </c>
      <c r="D12" s="20"/>
      <c r="E12" s="6"/>
      <c r="F12" s="7"/>
      <c r="G12" s="7"/>
      <c r="H12" s="7"/>
    </row>
    <row r="13" spans="1:8" ht="18.75" customHeight="1" x14ac:dyDescent="0.35">
      <c r="A13" s="14" t="s">
        <v>19</v>
      </c>
      <c r="B13" s="15" t="s">
        <v>20</v>
      </c>
      <c r="C13" s="19">
        <v>7767509.0319999997</v>
      </c>
      <c r="E13" s="6"/>
      <c r="F13" s="7"/>
      <c r="G13" s="18"/>
      <c r="H13" s="18"/>
    </row>
    <row r="14" spans="1:8" ht="18.75" customHeight="1" x14ac:dyDescent="0.35">
      <c r="A14" s="14" t="s">
        <v>21</v>
      </c>
      <c r="B14" s="15" t="s">
        <v>22</v>
      </c>
      <c r="C14" s="19">
        <f>C13-C15</f>
        <v>3068759.111111098</v>
      </c>
      <c r="E14" s="6"/>
      <c r="F14" s="7"/>
      <c r="G14" s="7"/>
      <c r="H14" s="7"/>
    </row>
    <row r="15" spans="1:8" ht="18.75" customHeight="1" x14ac:dyDescent="0.35">
      <c r="A15" s="14" t="s">
        <v>23</v>
      </c>
      <c r="B15" s="15" t="s">
        <v>24</v>
      </c>
      <c r="C15" s="19">
        <v>4698749.9208889017</v>
      </c>
      <c r="E15" s="6"/>
      <c r="F15" s="7"/>
      <c r="G15" s="7"/>
      <c r="H15" s="7"/>
    </row>
    <row r="16" spans="1:8" ht="18.75" customHeight="1" x14ac:dyDescent="0.35">
      <c r="A16" s="14" t="s">
        <v>25</v>
      </c>
      <c r="B16" s="15" t="s">
        <v>11</v>
      </c>
      <c r="C16" s="16">
        <v>17981605.342314001</v>
      </c>
      <c r="E16" s="6"/>
      <c r="F16" s="7"/>
      <c r="G16" s="7"/>
      <c r="H16" s="7"/>
    </row>
    <row r="17" spans="1:9" ht="18.75" customHeight="1" x14ac:dyDescent="0.35">
      <c r="A17" s="14" t="s">
        <v>26</v>
      </c>
      <c r="B17" s="15" t="s">
        <v>22</v>
      </c>
      <c r="C17" s="16">
        <f>C16-C18</f>
        <v>3410090.5171600003</v>
      </c>
      <c r="E17" s="6"/>
      <c r="F17" s="7"/>
      <c r="G17" s="7"/>
      <c r="H17" s="7"/>
      <c r="I17" s="24"/>
    </row>
    <row r="18" spans="1:9" ht="18.75" customHeight="1" x14ac:dyDescent="0.35">
      <c r="A18" s="14" t="s">
        <v>27</v>
      </c>
      <c r="B18" s="15" t="s">
        <v>24</v>
      </c>
      <c r="C18" s="16">
        <v>14571514.825154001</v>
      </c>
      <c r="E18" s="6"/>
      <c r="F18" s="7"/>
      <c r="G18" s="7"/>
      <c r="H18" s="7"/>
    </row>
    <row r="19" spans="1:9" ht="16" x14ac:dyDescent="0.3">
      <c r="A19" s="25"/>
      <c r="B19" s="26" t="s">
        <v>28</v>
      </c>
      <c r="C19" s="27">
        <f>+C5-C12</f>
        <v>45752283.248505183</v>
      </c>
      <c r="E19" s="6"/>
      <c r="F19" s="7"/>
      <c r="G19" s="18"/>
      <c r="H19" s="18"/>
    </row>
    <row r="20" spans="1:9" x14ac:dyDescent="0.3">
      <c r="A20" s="1"/>
      <c r="B20" s="28"/>
      <c r="C20" s="29" t="s">
        <v>29</v>
      </c>
      <c r="E20" s="6"/>
      <c r="F20" s="7"/>
      <c r="G20" s="7"/>
      <c r="H20" s="7"/>
    </row>
    <row r="21" spans="1:9" ht="14.9" thickBot="1" x14ac:dyDescent="0.35">
      <c r="A21" s="8" t="s">
        <v>30</v>
      </c>
      <c r="B21" s="9"/>
      <c r="C21" s="30" t="s">
        <v>4</v>
      </c>
      <c r="E21" s="6"/>
      <c r="F21" s="7"/>
      <c r="G21" s="7"/>
      <c r="H21" s="7"/>
    </row>
    <row r="22" spans="1:9" ht="18.75" customHeight="1" thickTop="1" x14ac:dyDescent="0.35">
      <c r="A22" s="14">
        <v>1</v>
      </c>
      <c r="B22" s="15" t="s">
        <v>31</v>
      </c>
      <c r="C22" s="16">
        <v>8873.8624024101755</v>
      </c>
      <c r="E22" s="6"/>
      <c r="F22" s="7"/>
      <c r="G22" s="7"/>
      <c r="H22" s="7"/>
    </row>
    <row r="23" spans="1:9" ht="18.75" customHeight="1" x14ac:dyDescent="0.35">
      <c r="A23" s="14"/>
      <c r="B23" s="15" t="s">
        <v>32</v>
      </c>
      <c r="C23" s="16">
        <v>6837.8071763715034</v>
      </c>
      <c r="E23" s="6"/>
      <c r="F23" s="7"/>
      <c r="G23" s="7"/>
      <c r="H23" s="7"/>
    </row>
    <row r="24" spans="1:9" ht="18.75" customHeight="1" x14ac:dyDescent="0.35">
      <c r="A24" s="14">
        <v>2</v>
      </c>
      <c r="B24" s="15" t="s">
        <v>33</v>
      </c>
      <c r="C24" s="16">
        <v>10521.448214477112</v>
      </c>
      <c r="E24" s="6"/>
      <c r="F24" s="7"/>
      <c r="G24" s="7"/>
      <c r="H24" s="7"/>
    </row>
    <row r="25" spans="1:9" ht="18.75" customHeight="1" x14ac:dyDescent="0.35">
      <c r="A25" s="14">
        <v>3</v>
      </c>
      <c r="B25" s="15" t="s">
        <v>34</v>
      </c>
      <c r="C25" s="16">
        <v>9799.301130739399</v>
      </c>
      <c r="E25" s="6"/>
      <c r="F25" s="7"/>
      <c r="G25" s="7"/>
      <c r="H25" s="7"/>
    </row>
    <row r="26" spans="1:9" ht="18.75" customHeight="1" x14ac:dyDescent="0.35">
      <c r="A26" s="14">
        <v>4</v>
      </c>
      <c r="B26" s="15" t="s">
        <v>35</v>
      </c>
      <c r="C26" s="16">
        <v>10932.531112195446</v>
      </c>
      <c r="E26" s="6"/>
      <c r="F26" s="7"/>
      <c r="G26" s="7"/>
      <c r="H26" s="7"/>
    </row>
    <row r="27" spans="1:9" ht="18.75" customHeight="1" x14ac:dyDescent="0.35">
      <c r="A27" s="14">
        <v>5</v>
      </c>
      <c r="B27" s="15" t="s">
        <v>24</v>
      </c>
      <c r="C27" s="16">
        <v>0</v>
      </c>
      <c r="E27" s="6"/>
      <c r="F27" s="7"/>
      <c r="G27" s="7"/>
      <c r="H27" s="7"/>
    </row>
    <row r="28" spans="1:9" ht="18.75" customHeight="1" x14ac:dyDescent="0.35">
      <c r="A28" s="14">
        <v>6</v>
      </c>
      <c r="B28" s="15" t="s">
        <v>36</v>
      </c>
      <c r="C28" s="16">
        <v>0.37973865943279922</v>
      </c>
      <c r="E28" s="6"/>
      <c r="F28" s="7"/>
      <c r="G28" s="7"/>
      <c r="H28" s="7"/>
    </row>
    <row r="29" spans="1:9" x14ac:dyDescent="0.3">
      <c r="A29" s="31"/>
      <c r="B29" s="26" t="s">
        <v>37</v>
      </c>
      <c r="C29" s="32">
        <v>40127.522598481562</v>
      </c>
      <c r="E29" s="6"/>
      <c r="F29" s="7"/>
      <c r="G29" s="7"/>
      <c r="H29" s="7"/>
    </row>
    <row r="30" spans="1:9" x14ac:dyDescent="0.3">
      <c r="E30" s="7"/>
      <c r="F30" s="7"/>
      <c r="G30" s="7"/>
      <c r="H3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-Dhjetor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 Peco</dc:creator>
  <cp:lastModifiedBy>Mimoza Peco</cp:lastModifiedBy>
  <dcterms:created xsi:type="dcterms:W3CDTF">2022-04-04T17:03:23Z</dcterms:created>
  <dcterms:modified xsi:type="dcterms:W3CDTF">2022-04-04T17:03:33Z</dcterms:modified>
</cp:coreProperties>
</file>