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2770" windowHeight="9210"/>
  </bookViews>
  <sheets>
    <sheet name="Detyrimet Kategori"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1" l="1"/>
  <c r="E6" i="1"/>
  <c r="E4" i="1" l="1"/>
  <c r="F52" i="1" l="1"/>
  <c r="F39" i="1"/>
  <c r="F21" i="1"/>
  <c r="F6" i="1"/>
  <c r="E52" i="1"/>
  <c r="E39" i="1"/>
  <c r="F4" i="1" l="1"/>
</calcChain>
</file>

<file path=xl/sharedStrings.xml><?xml version="1.0" encoding="utf-8"?>
<sst xmlns="http://schemas.openxmlformats.org/spreadsheetml/2006/main" count="115" uniqueCount="42">
  <si>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</si>
  <si>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</si>
  <si>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</si>
  <si>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</si>
  <si>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</si>
  <si>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</si>
  <si>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</si>
  <si>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</si>
  <si>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</si>
  <si>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</si>
  <si>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</si>
  <si>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</si>
  <si>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</si>
  <si>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</si>
  <si>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</si>
  <si>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</si>
  <si>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</si>
  <si>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</si>
  <si>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</si>
  <si>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</si>
  <si>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</si>
  <si>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</si>
  <si>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</si>
  <si>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</si>
  <si>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</si>
  <si>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</si>
  <si>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</si>
  <si>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</si>
  <si>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</si>
  <si>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</si>
  <si>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</si>
  <si>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</si>
  <si>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Deri në Shtator 2021</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</si>
  <si>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</si>
  <si>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</si>
  <si>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</si>
  <si>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</si>
  <si>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</si>
  <si>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</si>
  <si>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</si>
  <si>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</si>
  <si>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Dhjetor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</si>
</sst>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 #,##0.00_)_L_e_k_ ;_ * \(#,##0.00\)_L_e_k_ ;_ * &quot;-&quot;??_)_L_e_k_ ;_ @_ "/>
    <numFmt numFmtId="165" formatCode="_-* #,##0.00_-;\-* #,##0.00_-;_-* &quot;-&quot;??_-;_-@_-"/>
    <numFmt numFmtId="166" formatCode="_-* #,##0_-;\-* #,##0_-;_-* &quot;-&quot;??_-;_-@_-"/>
    <numFmt numFmtId="168" formatCode="_ * #,##0.0_)_L_e_k_ ;_ * \(#,##0.0\)_L_e_k_ ;_ * &quot;-&quot;??_)_L_e_k_ ;_ @_ "/>
    <numFmt numFmtId="169" formatCode="_-* #,##0.0_-;\-* #,##0.0_-;_-* &quot;-&quot;??_-;_-@_-"/>
    <numFmt numFmtId="170" formatCode="_ * #,##0.000_)_L_e_k_ ;_ * \(#,##0.000\)_L_e_k_ ;_ * &quot;-&quot;??_)_L_e_k_ ;_ @_ "/>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9">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8" fontId="0" fillId="0" borderId="0" xfId="2" applyNumberFormat="1" applyFont="1" applyAlignment="1">
      <alignment horizontal="center" vertical="center"/>
    </xf>
    <xf numFmtId="168" fontId="3" fillId="2" borderId="1" xfId="2" applyNumberFormat="1" applyFont="1" applyFill="1" applyBorder="1" applyAlignment="1">
      <alignment horizontal="center" vertical="center" wrapText="1"/>
    </xf>
    <xf numFmtId="168" fontId="5" fillId="2" borderId="1" xfId="2" applyNumberFormat="1" applyFont="1" applyFill="1" applyBorder="1" applyAlignment="1">
      <alignment horizontal="right" vertical="center"/>
    </xf>
    <xf numFmtId="168" fontId="0" fillId="0" borderId="1" xfId="2" applyNumberFormat="1" applyFont="1" applyBorder="1" applyAlignment="1">
      <alignment horizontal="right" vertical="center"/>
    </xf>
    <xf numFmtId="168"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9" fontId="0" fillId="0" borderId="0" xfId="1" applyNumberFormat="1" applyFont="1"/>
    <xf numFmtId="169" fontId="7" fillId="2" borderId="1" xfId="1" applyNumberFormat="1"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4" fillId="0" borderId="1" xfId="1" applyNumberFormat="1" applyFont="1" applyBorder="1" applyAlignment="1">
      <alignment vertical="center" wrapText="1"/>
    </xf>
    <xf numFmtId="169" fontId="4" fillId="3" borderId="1" xfId="1" applyNumberFormat="1" applyFont="1" applyFill="1" applyBorder="1" applyAlignment="1">
      <alignment vertical="center" wrapText="1"/>
    </xf>
    <xf numFmtId="169" fontId="6" fillId="0" borderId="1" xfId="1" applyNumberFormat="1" applyFont="1" applyBorder="1" applyAlignment="1">
      <alignment vertical="center" wrapText="1"/>
    </xf>
    <xf numFmtId="169" fontId="6" fillId="0" borderId="1" xfId="1" applyNumberFormat="1" applyFont="1" applyBorder="1" applyAlignment="1">
      <alignment horizontal="left" vertical="top" wrapText="1"/>
    </xf>
    <xf numFmtId="169" fontId="8" fillId="4" borderId="0" xfId="1" applyNumberFormat="1" applyFont="1" applyFill="1" applyAlignment="1">
      <alignment vertical="top" wrapText="1"/>
    </xf>
    <xf numFmtId="168" fontId="7" fillId="2" borderId="1" xfId="2" applyNumberFormat="1" applyFont="1" applyFill="1" applyBorder="1" applyAlignment="1">
      <alignment horizontal="center" vertical="center" wrapText="1"/>
    </xf>
    <xf numFmtId="168" fontId="0" fillId="0" borderId="0" xfId="0" applyNumberFormat="1"/>
    <xf numFmtId="0" fontId="9" fillId="0" borderId="0" xfId="0" applyFont="1" applyAlignment="1">
      <alignment wrapText="1"/>
    </xf>
    <xf numFmtId="43" fontId="0" fillId="0" borderId="0" xfId="0" applyNumberFormat="1"/>
    <xf numFmtId="170" fontId="0" fillId="0" borderId="0" xfId="2" applyNumberFormat="1" applyFont="1" applyAlignment="1">
      <alignment horizontal="center" vertical="center"/>
    </xf>
    <xf numFmtId="43" fontId="0" fillId="0" borderId="0" xfId="0" applyNumberFormat="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8" fontId="7" fillId="2" borderId="2" xfId="2" applyNumberFormat="1" applyFont="1" applyFill="1" applyBorder="1" applyAlignment="1">
      <alignment horizontal="center" vertical="center" wrapText="1"/>
    </xf>
    <xf numFmtId="168" fontId="7" fillId="2" borderId="3" xfId="2" applyNumberFormat="1" applyFont="1" applyFill="1" applyBorder="1" applyAlignment="1">
      <alignment horizontal="center" vertic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7"/>
  <sheetViews>
    <sheetView showGridLines="0" tabSelected="1" zoomScale="85" zoomScaleNormal="85" workbookViewId="0">
      <selection activeCell="J22" sqref="J22"/>
    </sheetView>
  </sheetViews>
  <sheetFormatPr defaultRowHeight="15" x14ac:dyDescent="0.25"/>
  <cols>
    <col min="1" max="1" width="3.28515625" customWidth="1"/>
    <col min="2" max="2" width="42.85546875" customWidth="1"/>
    <col min="3" max="3" width="12.5703125" style="18" hidden="1" customWidth="1"/>
    <col min="4" max="4" width="14.28515625" style="1" hidden="1" customWidth="1"/>
    <col min="5" max="6" width="21" style="5" customWidth="1"/>
    <col min="7" max="7" width="41.85546875" style="15" customWidth="1"/>
    <col min="9" max="9" width="10.5703125" bestFit="1" customWidth="1"/>
    <col min="10" max="11" width="12.85546875" bestFit="1" customWidth="1"/>
  </cols>
  <sheetData>
    <row r="1" spans="2:11" x14ac:dyDescent="0.25">
      <c r="B1" s="4" t="s">
        <v>25</v>
      </c>
      <c r="D1" s="5"/>
      <c r="G1" s="10"/>
    </row>
    <row r="2" spans="2:11" x14ac:dyDescent="0.25">
      <c r="B2" s="17" t="s">
        <v>27</v>
      </c>
      <c r="D2" s="5"/>
      <c r="G2" s="28"/>
    </row>
    <row r="3" spans="2:11" ht="34.5" customHeight="1" x14ac:dyDescent="0.25">
      <c r="B3" s="35" t="s">
        <v>3</v>
      </c>
      <c r="C3" s="19" t="s">
        <v>30</v>
      </c>
      <c r="D3" s="6" t="s">
        <v>31</v>
      </c>
      <c r="E3" s="26" t="s">
        <v>32</v>
      </c>
      <c r="F3" s="26" t="s">
        <v>41</v>
      </c>
      <c r="G3" s="32" t="s">
        <v>29</v>
      </c>
    </row>
    <row r="4" spans="2:11" ht="15.75" x14ac:dyDescent="0.25">
      <c r="B4" s="36"/>
      <c r="C4" s="20">
        <v>24900.612636170001</v>
      </c>
      <c r="D4" s="7">
        <v>22466.43494716</v>
      </c>
      <c r="E4" s="7">
        <f>E6+E19+E21</f>
        <v>19722.436981999999</v>
      </c>
      <c r="F4" s="7">
        <f>F6+F19+F21</f>
        <v>13230.583202450001</v>
      </c>
      <c r="G4" s="33"/>
    </row>
    <row r="5" spans="2:11" ht="6.75" customHeight="1" x14ac:dyDescent="0.25">
      <c r="B5" s="2"/>
      <c r="C5" s="21"/>
      <c r="D5" s="8"/>
      <c r="E5" s="8"/>
      <c r="F5" s="8"/>
      <c r="G5" s="11"/>
    </row>
    <row r="6" spans="2:11" ht="30" x14ac:dyDescent="0.25">
      <c r="B6" s="3" t="s">
        <v>4</v>
      </c>
      <c r="C6" s="22">
        <v>5050.6490900000008</v>
      </c>
      <c r="D6" s="9">
        <v>4840.2403673999997</v>
      </c>
      <c r="E6" s="9">
        <f>SUM(E7:E17)</f>
        <v>11940.682551</v>
      </c>
      <c r="F6" s="9">
        <f>SUM(F7:F17)</f>
        <v>6149.7587629100008</v>
      </c>
      <c r="G6" s="12" t="s">
        <v>14</v>
      </c>
      <c r="K6" s="27"/>
    </row>
    <row r="7" spans="2:11" x14ac:dyDescent="0.25">
      <c r="B7" s="13" t="s">
        <v>21</v>
      </c>
      <c r="C7" s="23">
        <v>2953.8153870000001</v>
      </c>
      <c r="D7" s="8">
        <v>2600.2722659999999</v>
      </c>
      <c r="E7" s="8">
        <v>3706.075499</v>
      </c>
      <c r="F7" s="8">
        <v>3162.9095550000002</v>
      </c>
      <c r="G7" s="13" t="s">
        <v>16</v>
      </c>
      <c r="I7" s="29"/>
    </row>
    <row r="8" spans="2:11" x14ac:dyDescent="0.25">
      <c r="B8" s="13" t="s">
        <v>22</v>
      </c>
      <c r="C8" s="23">
        <v>47.953315000000003</v>
      </c>
      <c r="D8" s="8">
        <v>40.12468299999999</v>
      </c>
      <c r="E8" s="8">
        <v>454.90319199999999</v>
      </c>
      <c r="F8" s="8">
        <v>494.65625437</v>
      </c>
      <c r="G8" s="13" t="s">
        <v>15</v>
      </c>
      <c r="K8" s="27"/>
    </row>
    <row r="9" spans="2:11" x14ac:dyDescent="0.25">
      <c r="B9" s="13" t="s">
        <v>23</v>
      </c>
      <c r="C9" s="23">
        <v>196.27171999999999</v>
      </c>
      <c r="D9" s="8">
        <v>257.143978</v>
      </c>
      <c r="E9" s="8">
        <v>129.47307699999999</v>
      </c>
      <c r="F9" s="8">
        <v>14.37820498</v>
      </c>
      <c r="G9" s="13" t="s">
        <v>18</v>
      </c>
    </row>
    <row r="10" spans="2:11" x14ac:dyDescent="0.25">
      <c r="B10" s="13" t="s">
        <v>0</v>
      </c>
      <c r="C10" s="23">
        <v>513.45674299999996</v>
      </c>
      <c r="D10" s="8">
        <v>646.38465840000003</v>
      </c>
      <c r="E10" s="8">
        <v>6150.1591420000004</v>
      </c>
      <c r="F10" s="8">
        <v>739.68639613000005</v>
      </c>
      <c r="G10" s="13" t="s">
        <v>17</v>
      </c>
      <c r="I10" s="29"/>
      <c r="J10" s="27"/>
    </row>
    <row r="11" spans="2:11" x14ac:dyDescent="0.25">
      <c r="B11" s="13" t="s">
        <v>1</v>
      </c>
      <c r="C11" s="23">
        <v>0</v>
      </c>
      <c r="D11" s="8">
        <v>0</v>
      </c>
      <c r="E11" s="8">
        <v>2.9201220000000001</v>
      </c>
      <c r="F11" s="8">
        <v>383.91608100000002</v>
      </c>
      <c r="G11" s="13" t="s">
        <v>13</v>
      </c>
      <c r="J11" s="27"/>
    </row>
    <row r="12" spans="2:11" x14ac:dyDescent="0.25">
      <c r="B12" s="13" t="s">
        <v>2</v>
      </c>
      <c r="C12" s="23">
        <v>0.73446400000000001</v>
      </c>
      <c r="D12" s="8">
        <v>0.16265499999999999</v>
      </c>
      <c r="E12" s="8">
        <v>77.434853000000004</v>
      </c>
      <c r="F12" s="8">
        <v>98.81256535</v>
      </c>
      <c r="G12" s="13" t="s">
        <v>12</v>
      </c>
    </row>
    <row r="13" spans="2:11" x14ac:dyDescent="0.25">
      <c r="B13" s="13" t="s">
        <v>24</v>
      </c>
      <c r="C13" s="23">
        <v>1069.3145059999999</v>
      </c>
      <c r="D13" s="8">
        <v>1032.1229639999999</v>
      </c>
      <c r="E13" s="8">
        <v>1198.2865280000001</v>
      </c>
      <c r="F13" s="8">
        <v>1037.19465008</v>
      </c>
      <c r="G13" s="13" t="s">
        <v>28</v>
      </c>
    </row>
    <row r="14" spans="2:11" x14ac:dyDescent="0.25">
      <c r="B14" s="13" t="s">
        <v>37</v>
      </c>
      <c r="C14" s="23">
        <v>196.38570899999999</v>
      </c>
      <c r="D14" s="8">
        <v>194.62718599999999</v>
      </c>
      <c r="E14" s="8">
        <v>158.96727000000001</v>
      </c>
      <c r="F14" s="8">
        <v>154.81843599999999</v>
      </c>
      <c r="G14" s="13" t="s">
        <v>8</v>
      </c>
    </row>
    <row r="15" spans="2:11" x14ac:dyDescent="0.25">
      <c r="B15" s="13" t="s">
        <v>38</v>
      </c>
      <c r="C15" s="23">
        <v>24.052389999999999</v>
      </c>
      <c r="D15" s="8">
        <v>23.713460000000001</v>
      </c>
      <c r="E15" s="8">
        <v>19.546762000000001</v>
      </c>
      <c r="F15" s="8">
        <v>19.064698</v>
      </c>
      <c r="G15" s="13" t="s">
        <v>9</v>
      </c>
    </row>
    <row r="16" spans="2:11" x14ac:dyDescent="0.25">
      <c r="B16" s="14" t="s">
        <v>39</v>
      </c>
      <c r="C16" s="24">
        <v>46.815837999999999</v>
      </c>
      <c r="D16" s="8">
        <v>45.471532999999994</v>
      </c>
      <c r="E16" s="8">
        <v>42.860326000000001</v>
      </c>
      <c r="F16" s="8">
        <v>44.266142000000002</v>
      </c>
      <c r="G16" s="14" t="s">
        <v>10</v>
      </c>
    </row>
    <row r="17" spans="2:7" x14ac:dyDescent="0.25">
      <c r="B17" s="14" t="s">
        <v>40</v>
      </c>
      <c r="C17" s="24">
        <v>1.8490180000000001</v>
      </c>
      <c r="D17" s="8">
        <v>0.21698400000000001</v>
      </c>
      <c r="E17" s="8">
        <v>5.5780000000000003E-2</v>
      </c>
      <c r="F17" s="8">
        <v>5.5780000000000003E-2</v>
      </c>
      <c r="G17" s="14" t="s">
        <v>11</v>
      </c>
    </row>
    <row r="18" spans="2:7" x14ac:dyDescent="0.25">
      <c r="B18" s="2" t="s">
        <v>5</v>
      </c>
      <c r="C18" s="21"/>
      <c r="D18" s="8"/>
      <c r="E18" s="8"/>
      <c r="F18" s="8"/>
      <c r="G18" s="11"/>
    </row>
    <row r="19" spans="2:7" x14ac:dyDescent="0.25">
      <c r="B19" s="3" t="s">
        <v>6</v>
      </c>
      <c r="C19" s="22">
        <v>11754</v>
      </c>
      <c r="D19" s="9">
        <v>11333</v>
      </c>
      <c r="E19" s="9">
        <v>476.65039000000002</v>
      </c>
      <c r="F19" s="9">
        <v>476.65039000000002</v>
      </c>
      <c r="G19" s="12" t="s">
        <v>20</v>
      </c>
    </row>
    <row r="20" spans="2:7" ht="6.75" customHeight="1" x14ac:dyDescent="0.25">
      <c r="B20" s="2"/>
      <c r="C20" s="21"/>
      <c r="D20" s="8"/>
      <c r="E20" s="8"/>
      <c r="F20" s="8"/>
      <c r="G20" s="11"/>
    </row>
    <row r="21" spans="2:7" ht="30.75" customHeight="1" x14ac:dyDescent="0.25">
      <c r="B21" s="3" t="s">
        <v>7</v>
      </c>
      <c r="C21" s="22">
        <v>8095.9635461700009</v>
      </c>
      <c r="D21" s="9">
        <v>6293.1945797600001</v>
      </c>
      <c r="E21" s="9">
        <f>SUM(E22:E32)</f>
        <v>7305.1040409999987</v>
      </c>
      <c r="F21" s="9">
        <f>SUM(F22:F32)</f>
        <v>6604.1740495399999</v>
      </c>
      <c r="G21" s="12" t="s">
        <v>19</v>
      </c>
    </row>
    <row r="22" spans="2:7" x14ac:dyDescent="0.25">
      <c r="B22" s="13" t="s">
        <v>21</v>
      </c>
      <c r="C22" s="23">
        <v>953.08152259999986</v>
      </c>
      <c r="D22" s="8">
        <v>936.69346159999998</v>
      </c>
      <c r="E22" s="8">
        <v>875.98542799999996</v>
      </c>
      <c r="F22" s="8">
        <v>695.12411259999999</v>
      </c>
      <c r="G22" s="13" t="s">
        <v>16</v>
      </c>
    </row>
    <row r="23" spans="2:7" x14ac:dyDescent="0.25">
      <c r="B23" s="13" t="s">
        <v>22</v>
      </c>
      <c r="C23" s="23">
        <v>942.58846587999983</v>
      </c>
      <c r="D23" s="8">
        <v>927.67364120999969</v>
      </c>
      <c r="E23" s="8">
        <v>572.24424499999998</v>
      </c>
      <c r="F23" s="8">
        <v>721.03529004999996</v>
      </c>
      <c r="G23" s="13" t="s">
        <v>15</v>
      </c>
    </row>
    <row r="24" spans="2:7" x14ac:dyDescent="0.25">
      <c r="B24" s="13" t="s">
        <v>23</v>
      </c>
      <c r="C24" s="23">
        <v>100.41326340000001</v>
      </c>
      <c r="D24" s="8">
        <v>63.191677400000017</v>
      </c>
      <c r="E24" s="8">
        <v>157.54882499999999</v>
      </c>
      <c r="F24" s="8">
        <v>176.97285821</v>
      </c>
      <c r="G24" s="13" t="s">
        <v>18</v>
      </c>
    </row>
    <row r="25" spans="2:7" x14ac:dyDescent="0.25">
      <c r="B25" s="13" t="s">
        <v>0</v>
      </c>
      <c r="C25" s="23">
        <v>4638.0993927500003</v>
      </c>
      <c r="D25" s="8">
        <v>3092.9482027499994</v>
      </c>
      <c r="E25" s="8">
        <v>4185.300604</v>
      </c>
      <c r="F25" s="8">
        <v>3613.5756121999998</v>
      </c>
      <c r="G25" s="13" t="s">
        <v>17</v>
      </c>
    </row>
    <row r="26" spans="2:7" x14ac:dyDescent="0.25">
      <c r="B26" s="13" t="s">
        <v>1</v>
      </c>
      <c r="C26" s="23">
        <v>5.394908</v>
      </c>
      <c r="D26" s="8">
        <v>1.774446</v>
      </c>
      <c r="E26" s="8">
        <v>2.5327510000000002</v>
      </c>
      <c r="F26" s="8">
        <v>0.75830500000000001</v>
      </c>
      <c r="G26" s="13" t="s">
        <v>13</v>
      </c>
    </row>
    <row r="27" spans="2:7" x14ac:dyDescent="0.25">
      <c r="B27" s="13" t="s">
        <v>2</v>
      </c>
      <c r="C27" s="23">
        <v>17.235379600000002</v>
      </c>
      <c r="D27" s="8">
        <v>43.033314599999997</v>
      </c>
      <c r="E27" s="8">
        <v>306.044083</v>
      </c>
      <c r="F27" s="8">
        <v>346.64708661000003</v>
      </c>
      <c r="G27" s="13" t="s">
        <v>12</v>
      </c>
    </row>
    <row r="28" spans="2:7" x14ac:dyDescent="0.25">
      <c r="B28" s="13" t="s">
        <v>24</v>
      </c>
      <c r="C28" s="23">
        <v>1356.55283794</v>
      </c>
      <c r="D28" s="8">
        <v>1166.1562501999995</v>
      </c>
      <c r="E28" s="8">
        <v>1119.9246889999999</v>
      </c>
      <c r="F28" s="8">
        <v>974.08108087000005</v>
      </c>
      <c r="G28" s="13" t="s">
        <v>28</v>
      </c>
    </row>
    <row r="29" spans="2:7" x14ac:dyDescent="0.25">
      <c r="B29" s="13" t="s">
        <v>37</v>
      </c>
      <c r="C29" s="23">
        <v>44.740260999999997</v>
      </c>
      <c r="D29" s="8">
        <v>33.376779999999997</v>
      </c>
      <c r="E29" s="8">
        <v>51.074595000000002</v>
      </c>
      <c r="F29" s="8">
        <v>48.318841999999997</v>
      </c>
      <c r="G29" s="13" t="s">
        <v>8</v>
      </c>
    </row>
    <row r="30" spans="2:7" x14ac:dyDescent="0.25">
      <c r="B30" s="14" t="s">
        <v>38</v>
      </c>
      <c r="C30" s="24">
        <v>10.591602</v>
      </c>
      <c r="D30" s="8">
        <v>2.8437480000000002</v>
      </c>
      <c r="E30" s="8">
        <v>4.2232659999999997</v>
      </c>
      <c r="F30" s="8">
        <v>4.1018990000000004</v>
      </c>
      <c r="G30" s="14" t="s">
        <v>9</v>
      </c>
    </row>
    <row r="31" spans="2:7" x14ac:dyDescent="0.25">
      <c r="B31" s="14" t="s">
        <v>39</v>
      </c>
      <c r="C31" s="24">
        <v>26.240774999999999</v>
      </c>
      <c r="D31" s="8">
        <v>24.480510000000002</v>
      </c>
      <c r="E31" s="8">
        <v>23.820951999999998</v>
      </c>
      <c r="F31" s="8">
        <v>21.671419</v>
      </c>
      <c r="G31" s="14" t="s">
        <v>10</v>
      </c>
    </row>
    <row r="32" spans="2:7" x14ac:dyDescent="0.25">
      <c r="B32" s="14" t="s">
        <v>40</v>
      </c>
      <c r="C32" s="24">
        <v>1.0251380000000001</v>
      </c>
      <c r="D32" s="8">
        <v>1.022548</v>
      </c>
      <c r="E32" s="8">
        <v>6.4046029999999998</v>
      </c>
      <c r="F32" s="8">
        <v>1.8875440000000001</v>
      </c>
      <c r="G32" s="14" t="s">
        <v>11</v>
      </c>
    </row>
    <row r="34" spans="2:7" ht="72" customHeight="1" x14ac:dyDescent="0.25">
      <c r="B34" s="34" t="s">
        <v>26</v>
      </c>
      <c r="C34" s="34"/>
      <c r="D34" s="34"/>
      <c r="E34" s="34"/>
      <c r="F34" s="34"/>
      <c r="G34" s="34"/>
    </row>
    <row r="35" spans="2:7" x14ac:dyDescent="0.25">
      <c r="B35" s="16"/>
      <c r="C35" s="25"/>
      <c r="D35" s="16"/>
      <c r="G35" s="16"/>
    </row>
    <row r="36" spans="2:7" ht="30" customHeight="1" x14ac:dyDescent="0.25">
      <c r="B36" s="35" t="s">
        <v>3</v>
      </c>
      <c r="C36" s="19" t="s">
        <v>30</v>
      </c>
      <c r="D36" s="6" t="s">
        <v>31</v>
      </c>
      <c r="E36" s="37" t="s">
        <v>32</v>
      </c>
      <c r="F36" s="37" t="s">
        <v>41</v>
      </c>
      <c r="G36" s="32" t="s">
        <v>29</v>
      </c>
    </row>
    <row r="37" spans="2:7" ht="15.75" x14ac:dyDescent="0.25">
      <c r="B37" s="36"/>
      <c r="C37" s="20">
        <v>24900.612636170001</v>
      </c>
      <c r="D37" s="7">
        <v>22466.43494716</v>
      </c>
      <c r="E37" s="38"/>
      <c r="F37" s="38"/>
      <c r="G37" s="33"/>
    </row>
    <row r="38" spans="2:7" x14ac:dyDescent="0.25">
      <c r="B38" s="2"/>
      <c r="C38" s="21"/>
      <c r="D38" s="8"/>
      <c r="E38" s="8"/>
      <c r="F38" s="8"/>
      <c r="G38" s="11"/>
    </row>
    <row r="39" spans="2:7" ht="30" x14ac:dyDescent="0.25">
      <c r="B39" s="3" t="s">
        <v>33</v>
      </c>
      <c r="C39" s="22">
        <v>5050.6490900000008</v>
      </c>
      <c r="D39" s="9">
        <v>4840.2403673999997</v>
      </c>
      <c r="E39" s="9">
        <f>SUM(E40:E50)</f>
        <v>301.30092100000002</v>
      </c>
      <c r="F39" s="9">
        <f>SUM(F40:F50)</f>
        <v>574.80204100000003</v>
      </c>
      <c r="G39" s="12" t="s">
        <v>36</v>
      </c>
    </row>
    <row r="40" spans="2:7" x14ac:dyDescent="0.25">
      <c r="B40" s="13" t="s">
        <v>21</v>
      </c>
      <c r="C40" s="23">
        <v>2953.8153870000001</v>
      </c>
      <c r="D40" s="8">
        <v>2600.2722659999999</v>
      </c>
      <c r="E40" s="8">
        <v>7.2631000000000001E-2</v>
      </c>
      <c r="F40" s="8">
        <v>7.2631000000000001E-2</v>
      </c>
      <c r="G40" s="13" t="s">
        <v>16</v>
      </c>
    </row>
    <row r="41" spans="2:7" x14ac:dyDescent="0.25">
      <c r="B41" s="13" t="s">
        <v>22</v>
      </c>
      <c r="C41" s="23">
        <v>47.953315000000003</v>
      </c>
      <c r="D41" s="8">
        <v>40.12468299999999</v>
      </c>
      <c r="E41" s="8">
        <v>27.998619000000001</v>
      </c>
      <c r="F41" s="8">
        <v>27.998619000000001</v>
      </c>
      <c r="G41" s="13" t="s">
        <v>15</v>
      </c>
    </row>
    <row r="42" spans="2:7" x14ac:dyDescent="0.25">
      <c r="B42" s="13" t="s">
        <v>23</v>
      </c>
      <c r="C42" s="23">
        <v>196.27171999999999</v>
      </c>
      <c r="D42" s="8">
        <v>257.143978</v>
      </c>
      <c r="E42" s="8">
        <v>5.6580959999999996</v>
      </c>
      <c r="F42" s="8">
        <v>5.6580959999999996</v>
      </c>
      <c r="G42" s="13" t="s">
        <v>18</v>
      </c>
    </row>
    <row r="43" spans="2:7" x14ac:dyDescent="0.25">
      <c r="B43" s="13" t="s">
        <v>0</v>
      </c>
      <c r="C43" s="23">
        <v>513.45674299999996</v>
      </c>
      <c r="D43" s="8">
        <v>646.38465840000003</v>
      </c>
      <c r="E43" s="8">
        <v>19.744447000000001</v>
      </c>
      <c r="F43" s="8">
        <v>292.18976900000001</v>
      </c>
      <c r="G43" s="13" t="s">
        <v>17</v>
      </c>
    </row>
    <row r="44" spans="2:7" x14ac:dyDescent="0.25">
      <c r="B44" s="13" t="s">
        <v>1</v>
      </c>
      <c r="C44" s="23">
        <v>0</v>
      </c>
      <c r="D44" s="8">
        <v>0</v>
      </c>
      <c r="E44" s="8">
        <v>0</v>
      </c>
      <c r="F44" s="8">
        <v>0</v>
      </c>
      <c r="G44" s="13" t="s">
        <v>13</v>
      </c>
    </row>
    <row r="45" spans="2:7" x14ac:dyDescent="0.25">
      <c r="B45" s="13" t="s">
        <v>2</v>
      </c>
      <c r="C45" s="23">
        <v>0.73446400000000001</v>
      </c>
      <c r="D45" s="8">
        <v>0.16265499999999999</v>
      </c>
      <c r="E45" s="8">
        <v>0.91022499999999995</v>
      </c>
      <c r="F45" s="8">
        <v>0.91022499999999995</v>
      </c>
      <c r="G45" s="13" t="s">
        <v>12</v>
      </c>
    </row>
    <row r="46" spans="2:7" x14ac:dyDescent="0.25">
      <c r="B46" s="13" t="s">
        <v>24</v>
      </c>
      <c r="C46" s="23">
        <v>1069.3145059999999</v>
      </c>
      <c r="D46" s="8">
        <v>1032.1229639999999</v>
      </c>
      <c r="E46" s="8">
        <v>231.012236</v>
      </c>
      <c r="F46" s="8">
        <v>226.87297100000001</v>
      </c>
      <c r="G46" s="13" t="s">
        <v>28</v>
      </c>
    </row>
    <row r="47" spans="2:7" x14ac:dyDescent="0.25">
      <c r="B47" s="13" t="s">
        <v>37</v>
      </c>
      <c r="C47" s="23">
        <v>196.38570899999999</v>
      </c>
      <c r="D47" s="8">
        <v>194.62718599999999</v>
      </c>
      <c r="E47" s="8">
        <v>0</v>
      </c>
      <c r="F47" s="8">
        <v>0</v>
      </c>
      <c r="G47" s="13" t="s">
        <v>8</v>
      </c>
    </row>
    <row r="48" spans="2:7" x14ac:dyDescent="0.25">
      <c r="B48" s="14" t="s">
        <v>38</v>
      </c>
      <c r="C48" s="23">
        <v>24.052389999999999</v>
      </c>
      <c r="D48" s="8">
        <v>23.713460000000001</v>
      </c>
      <c r="E48" s="8">
        <v>0</v>
      </c>
      <c r="F48" s="8">
        <v>0</v>
      </c>
      <c r="G48" s="13" t="s">
        <v>9</v>
      </c>
    </row>
    <row r="49" spans="2:7" x14ac:dyDescent="0.25">
      <c r="B49" s="14" t="s">
        <v>39</v>
      </c>
      <c r="C49" s="24">
        <v>46.815837999999999</v>
      </c>
      <c r="D49" s="8">
        <v>45.471532999999994</v>
      </c>
      <c r="E49" s="8">
        <v>0</v>
      </c>
      <c r="F49" s="8">
        <v>0</v>
      </c>
      <c r="G49" s="14" t="s">
        <v>10</v>
      </c>
    </row>
    <row r="50" spans="2:7" x14ac:dyDescent="0.25">
      <c r="B50" s="14" t="s">
        <v>40</v>
      </c>
      <c r="C50" s="24">
        <v>1.8490180000000001</v>
      </c>
      <c r="D50" s="8">
        <v>0.21698400000000001</v>
      </c>
      <c r="E50" s="8">
        <v>15.904667</v>
      </c>
      <c r="F50" s="8">
        <v>21.099730000000001</v>
      </c>
      <c r="G50" s="14" t="s">
        <v>11</v>
      </c>
    </row>
    <row r="51" spans="2:7" ht="9" customHeight="1" x14ac:dyDescent="0.25">
      <c r="B51" s="2" t="s">
        <v>5</v>
      </c>
      <c r="C51" s="21"/>
      <c r="D51" s="8"/>
      <c r="E51" s="8"/>
      <c r="F51" s="8"/>
      <c r="G51" s="11"/>
    </row>
    <row r="52" spans="2:7" x14ac:dyDescent="0.25">
      <c r="B52" s="3" t="s">
        <v>34</v>
      </c>
      <c r="C52" s="22">
        <v>8095.9635461700009</v>
      </c>
      <c r="D52" s="9">
        <v>6293.1945797600001</v>
      </c>
      <c r="E52" s="9">
        <f>SUM(E53:E63)</f>
        <v>10.790054</v>
      </c>
      <c r="F52" s="9">
        <f>SUM(F53:F63)</f>
        <v>6.2082449999999998</v>
      </c>
      <c r="G52" s="12" t="s">
        <v>35</v>
      </c>
    </row>
    <row r="53" spans="2:7" x14ac:dyDescent="0.25">
      <c r="B53" s="13" t="s">
        <v>21</v>
      </c>
      <c r="C53" s="23">
        <v>953.08152259999986</v>
      </c>
      <c r="D53" s="8">
        <v>936.69346159999998</v>
      </c>
      <c r="E53" s="8">
        <v>0</v>
      </c>
      <c r="F53" s="8">
        <v>0</v>
      </c>
      <c r="G53" s="13" t="s">
        <v>16</v>
      </c>
    </row>
    <row r="54" spans="2:7" x14ac:dyDescent="0.25">
      <c r="B54" s="13" t="s">
        <v>22</v>
      </c>
      <c r="C54" s="23">
        <v>942.58846587999983</v>
      </c>
      <c r="D54" s="8">
        <v>927.67364120999969</v>
      </c>
      <c r="E54" s="8">
        <v>3.822298</v>
      </c>
      <c r="F54" s="8">
        <v>0.79739199999999999</v>
      </c>
      <c r="G54" s="13" t="s">
        <v>15</v>
      </c>
    </row>
    <row r="55" spans="2:7" x14ac:dyDescent="0.25">
      <c r="B55" s="13" t="s">
        <v>23</v>
      </c>
      <c r="C55" s="23">
        <v>100.41326340000001</v>
      </c>
      <c r="D55" s="8">
        <v>63.191677400000017</v>
      </c>
      <c r="E55" s="8">
        <v>0</v>
      </c>
      <c r="F55" s="8">
        <v>0</v>
      </c>
      <c r="G55" s="13" t="s">
        <v>18</v>
      </c>
    </row>
    <row r="56" spans="2:7" x14ac:dyDescent="0.25">
      <c r="B56" s="13" t="s">
        <v>0</v>
      </c>
      <c r="C56" s="23">
        <v>4638.0993927500003</v>
      </c>
      <c r="D56" s="8">
        <v>3092.9482027499994</v>
      </c>
      <c r="E56" s="8">
        <v>5.0376519999999996</v>
      </c>
      <c r="F56" s="8">
        <v>5.0376519999999996</v>
      </c>
      <c r="G56" s="13" t="s">
        <v>17</v>
      </c>
    </row>
    <row r="57" spans="2:7" x14ac:dyDescent="0.25">
      <c r="B57" s="13" t="s">
        <v>1</v>
      </c>
      <c r="C57" s="23">
        <v>5.394908</v>
      </c>
      <c r="D57" s="8">
        <v>1.774446</v>
      </c>
      <c r="E57" s="8">
        <v>1.930104</v>
      </c>
      <c r="F57" s="8">
        <v>9.9999999999999995E-7</v>
      </c>
      <c r="G57" s="13" t="s">
        <v>13</v>
      </c>
    </row>
    <row r="58" spans="2:7" x14ac:dyDescent="0.25">
      <c r="B58" s="13" t="s">
        <v>2</v>
      </c>
      <c r="C58" s="23">
        <v>17.235379600000002</v>
      </c>
      <c r="D58" s="8">
        <v>43.033314599999997</v>
      </c>
      <c r="E58" s="8">
        <v>0</v>
      </c>
      <c r="F58" s="8">
        <v>0.37319999999999998</v>
      </c>
      <c r="G58" s="13" t="s">
        <v>12</v>
      </c>
    </row>
    <row r="59" spans="2:7" x14ac:dyDescent="0.25">
      <c r="B59" s="13" t="s">
        <v>24</v>
      </c>
      <c r="C59" s="23">
        <v>1356.55283794</v>
      </c>
      <c r="D59" s="8">
        <v>1166.1562501999995</v>
      </c>
      <c r="E59" s="8">
        <v>0</v>
      </c>
      <c r="F59" s="8">
        <v>0</v>
      </c>
      <c r="G59" s="13" t="s">
        <v>28</v>
      </c>
    </row>
    <row r="60" spans="2:7" x14ac:dyDescent="0.25">
      <c r="B60" s="13" t="s">
        <v>37</v>
      </c>
      <c r="C60" s="23">
        <v>44.740260999999997</v>
      </c>
      <c r="D60" s="8">
        <v>33.376779999999997</v>
      </c>
      <c r="E60" s="8">
        <v>0</v>
      </c>
      <c r="F60" s="8">
        <v>0</v>
      </c>
      <c r="G60" s="13" t="s">
        <v>8</v>
      </c>
    </row>
    <row r="61" spans="2:7" x14ac:dyDescent="0.25">
      <c r="B61" s="14" t="s">
        <v>38</v>
      </c>
      <c r="C61" s="24">
        <v>10.591602</v>
      </c>
      <c r="D61" s="8">
        <v>2.8437480000000002</v>
      </c>
      <c r="E61" s="8">
        <v>0</v>
      </c>
      <c r="F61" s="8">
        <v>0</v>
      </c>
      <c r="G61" s="14" t="s">
        <v>9</v>
      </c>
    </row>
    <row r="62" spans="2:7" x14ac:dyDescent="0.25">
      <c r="B62" s="14" t="s">
        <v>39</v>
      </c>
      <c r="C62" s="24">
        <v>26.240774999999999</v>
      </c>
      <c r="D62" s="8">
        <v>24.480510000000002</v>
      </c>
      <c r="E62" s="8">
        <v>0</v>
      </c>
      <c r="F62" s="8">
        <v>0</v>
      </c>
      <c r="G62" s="14" t="s">
        <v>10</v>
      </c>
    </row>
    <row r="63" spans="2:7" x14ac:dyDescent="0.25">
      <c r="B63" s="14" t="s">
        <v>40</v>
      </c>
      <c r="C63" s="24">
        <v>1.0251380000000001</v>
      </c>
      <c r="D63" s="8">
        <v>1.022548</v>
      </c>
      <c r="E63" s="8">
        <v>0</v>
      </c>
      <c r="F63" s="8">
        <v>0</v>
      </c>
      <c r="G63" s="14" t="s">
        <v>11</v>
      </c>
    </row>
    <row r="65" spans="6:7" x14ac:dyDescent="0.25">
      <c r="G65" s="31"/>
    </row>
    <row r="67" spans="6:7" x14ac:dyDescent="0.25">
      <c r="F67" s="30"/>
    </row>
  </sheetData>
  <mergeCells count="7">
    <mergeCell ref="G3:G4"/>
    <mergeCell ref="B34:G34"/>
    <mergeCell ref="B3:B4"/>
    <mergeCell ref="B36:B37"/>
    <mergeCell ref="G36:G37"/>
    <mergeCell ref="E36:E37"/>
    <mergeCell ref="F36:F37"/>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2021-08-11T09:37:16Z</cp:lastPrinted>
  <dcterms:created xsi:type="dcterms:W3CDTF">2020-11-02T11:10:40Z</dcterms:created>
  <dcterms:modified xsi:type="dcterms:W3CDTF">2022-04-26T12:55:17Z</dcterms:modified>
</cp:coreProperties>
</file>