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120" windowWidth="22770" windowHeight="9270"/>
  </bookViews>
  <sheets>
    <sheet name="Sipas institucioneve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4" i="2" l="1"/>
  <c r="D26" i="2" l="1"/>
  <c r="E26" i="2"/>
  <c r="F26" i="2"/>
  <c r="G26" i="2"/>
  <c r="H26" i="2"/>
  <c r="I26" i="2"/>
  <c r="J26" i="2"/>
  <c r="K26" i="2"/>
  <c r="L26" i="2"/>
  <c r="M26" i="2"/>
  <c r="C26" i="2"/>
  <c r="N117" i="2" l="1"/>
  <c r="N112" i="2"/>
  <c r="N113" i="2"/>
  <c r="N115" i="2"/>
  <c r="N116" i="2"/>
  <c r="N111" i="2"/>
  <c r="N99" i="2"/>
  <c r="N100" i="2"/>
  <c r="N101" i="2"/>
  <c r="N98" i="2"/>
  <c r="I108" i="2" l="1"/>
  <c r="N109" i="2"/>
  <c r="M108" i="2"/>
  <c r="L108" i="2"/>
  <c r="K108" i="2"/>
  <c r="J108" i="2"/>
  <c r="H108" i="2"/>
  <c r="G108" i="2"/>
  <c r="F108" i="2"/>
  <c r="E108" i="2"/>
  <c r="D108" i="2"/>
  <c r="C108" i="2"/>
  <c r="N88" i="2"/>
  <c r="N108" i="2" l="1"/>
  <c r="N5" i="2" l="1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4" i="2" l="1"/>
  <c r="I96" i="2"/>
  <c r="N97" i="2"/>
  <c r="M96" i="2"/>
  <c r="L96" i="2"/>
  <c r="K96" i="2"/>
  <c r="J96" i="2"/>
  <c r="H96" i="2"/>
  <c r="G96" i="2"/>
  <c r="F96" i="2"/>
  <c r="E96" i="2"/>
  <c r="D96" i="2"/>
  <c r="C96" i="2"/>
  <c r="N96" i="2" l="1"/>
  <c r="N49" i="2" l="1"/>
  <c r="N48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9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D4" i="2"/>
  <c r="E4" i="2"/>
  <c r="F4" i="2"/>
  <c r="G4" i="2"/>
  <c r="H4" i="2"/>
  <c r="J4" i="2"/>
  <c r="K4" i="2"/>
  <c r="L4" i="2"/>
  <c r="M4" i="2"/>
  <c r="C4" i="2"/>
  <c r="I4" i="2"/>
  <c r="N26" i="2" l="1"/>
</calcChain>
</file>

<file path=xl/sharedStrings.xml><?xml version="1.0" encoding="utf-8"?>
<sst xmlns="http://schemas.openxmlformats.org/spreadsheetml/2006/main" count="304" uniqueCount="216">
  <si>
    <t xml:space="preserve">Institucionet e Qeverisjes Qendrore </t>
  </si>
  <si>
    <t>Investime</t>
  </si>
  <si>
    <t>Rimbursim i TVSH</t>
  </si>
  <si>
    <t>Mallra</t>
  </si>
  <si>
    <t>Total</t>
  </si>
  <si>
    <t>Ministria e Infrastrukturës dhe Energjisë</t>
  </si>
  <si>
    <t>Ministria e Mbrojtjes</t>
  </si>
  <si>
    <t>Ministria e Brendshme</t>
  </si>
  <si>
    <t>Ministria e Shëndetesisë dhe Mbrojtjes Sociale</t>
  </si>
  <si>
    <t>Ministria e Financave dhe Ekonomisë</t>
  </si>
  <si>
    <t>Ministria e Turizmit dhe Mjedisit</t>
  </si>
  <si>
    <t>Ministria e Drejtësisë</t>
  </si>
  <si>
    <t>Ministria e Kulturës</t>
  </si>
  <si>
    <t>Ministria e Arsimit, Sportit dhe Rinisë</t>
  </si>
  <si>
    <t>Prokuroria e Përgjithshme</t>
  </si>
  <si>
    <t>Kuvendi</t>
  </si>
  <si>
    <t xml:space="preserve">Ministria e Bujqësisë dhe Zhvillimit Rural </t>
  </si>
  <si>
    <t>Presidenca</t>
  </si>
  <si>
    <t>Institucionet e Qeverisjes Vendore</t>
  </si>
  <si>
    <t>Bashkia Tiranë</t>
  </si>
  <si>
    <t>Bashkia Kavajë</t>
  </si>
  <si>
    <t>Bashkia Lezhë</t>
  </si>
  <si>
    <t>Bashkia Pogradec</t>
  </si>
  <si>
    <t>Bashkia Malësi e Madhe</t>
  </si>
  <si>
    <t>Bashkia Durrës</t>
  </si>
  <si>
    <t>Bashkia Vlorë</t>
  </si>
  <si>
    <t xml:space="preserve">Bashkia Dibër </t>
  </si>
  <si>
    <t>Bashkia Elbasan</t>
  </si>
  <si>
    <t>Bashkia Berat</t>
  </si>
  <si>
    <t>Bashkia Lushnjë</t>
  </si>
  <si>
    <t>Bashkia Ura Vajgurore</t>
  </si>
  <si>
    <t>Bashkia Klos</t>
  </si>
  <si>
    <t>Bashkia Tropojë</t>
  </si>
  <si>
    <t>Bashkia Fier</t>
  </si>
  <si>
    <t>Bashkia Selenicë</t>
  </si>
  <si>
    <t>Bashkia Roskovec</t>
  </si>
  <si>
    <t>Bashkia Poliçan</t>
  </si>
  <si>
    <t>Bashkia Belsh</t>
  </si>
  <si>
    <t>Bashkia Cërrik</t>
  </si>
  <si>
    <t>Bashkia Divjakë</t>
  </si>
  <si>
    <t>Bashkia Rrogozhinë</t>
  </si>
  <si>
    <t>Bashkia Mirditë</t>
  </si>
  <si>
    <t>Bashkia Kukës</t>
  </si>
  <si>
    <t>Bashkia Pukë</t>
  </si>
  <si>
    <t>Bashkia Librazhd</t>
  </si>
  <si>
    <t>Bashkia Krujë</t>
  </si>
  <si>
    <t>Bashkia Sarandë</t>
  </si>
  <si>
    <t>Bashkia Delvinë</t>
  </si>
  <si>
    <t>Qarku Berat</t>
  </si>
  <si>
    <t>Bashkia Peqin</t>
  </si>
  <si>
    <t>Bashkia Skrapar</t>
  </si>
  <si>
    <t>Bashkia Mat</t>
  </si>
  <si>
    <t>Bashkia Devoll</t>
  </si>
  <si>
    <t>Bashkia Memaliaj</t>
  </si>
  <si>
    <t>Bashkia Gramsh</t>
  </si>
  <si>
    <t>Bashkia Has</t>
  </si>
  <si>
    <t>Bashkia Kurbin</t>
  </si>
  <si>
    <t>Bashkia Finiq</t>
  </si>
  <si>
    <t>Bashkia Himarë</t>
  </si>
  <si>
    <t>Bashkia Korçë</t>
  </si>
  <si>
    <t>Bashkia Tepelenë</t>
  </si>
  <si>
    <t>Bashkia Kolonjë</t>
  </si>
  <si>
    <t>Bashkia Mallakastër</t>
  </si>
  <si>
    <t>Bashkia Fushë-Arrëz</t>
  </si>
  <si>
    <t xml:space="preserve">Bashkia Përmet </t>
  </si>
  <si>
    <t>Bashkia Konispol</t>
  </si>
  <si>
    <t>Bashkia Maliq</t>
  </si>
  <si>
    <t>Bashkia Prrenjas</t>
  </si>
  <si>
    <t>Bashkia Shkodër</t>
  </si>
  <si>
    <t>Bashkia Pustec</t>
  </si>
  <si>
    <t>Bashkia Libohovë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</si>
  <si>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</si>
  <si>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</si>
  <si>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</si>
  <si>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</si>
  <si>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</si>
  <si>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</si>
  <si>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</si>
  <si>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</si>
  <si>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</si>
  <si>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</si>
  <si>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</si>
  <si>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</si>
  <si>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</si>
  <si>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</si>
  <si>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</si>
  <si>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</si>
  <si>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Fondi Shqiptar i Zhvillimit</t>
  </si>
  <si>
    <t>Këshilli i Lartë Gjyqësor</t>
  </si>
  <si>
    <t>Ministry of Infrastructure and Energy</t>
  </si>
  <si>
    <t>Ministry of Finance and Economy</t>
  </si>
  <si>
    <t>Ministry of Defense</t>
  </si>
  <si>
    <t>Ministry of Internal Affairs</t>
  </si>
  <si>
    <t>Ministry of Health and Social Protection</t>
  </si>
  <si>
    <t>Ministry of Tourism and Environment</t>
  </si>
  <si>
    <t>Ministry of Education, Sports and Youth</t>
  </si>
  <si>
    <t>General Prosecutor's Office</t>
  </si>
  <si>
    <t>Ministry of Culture</t>
  </si>
  <si>
    <t>Albanian Development Fund</t>
  </si>
  <si>
    <t>Ministry of Justice</t>
  </si>
  <si>
    <t>Assembly</t>
  </si>
  <si>
    <t>Ministry of Agriculture and Rural Development</t>
  </si>
  <si>
    <t>High Judicial Council</t>
  </si>
  <si>
    <t>Other Government Institutions</t>
  </si>
  <si>
    <t>Presidency</t>
  </si>
  <si>
    <t xml:space="preserve">Municipality of  Kavajë  </t>
  </si>
  <si>
    <t xml:space="preserve">Municipality of  Tiranë  </t>
  </si>
  <si>
    <t xml:space="preserve">Municipality of  Pogradec  </t>
  </si>
  <si>
    <t xml:space="preserve">Municipality of  Lezhë  </t>
  </si>
  <si>
    <t xml:space="preserve">Municipality of  Roskovec  </t>
  </si>
  <si>
    <t xml:space="preserve">Municipality of  Vlorë  </t>
  </si>
  <si>
    <t>Municipality of  Malësi e Madhe</t>
  </si>
  <si>
    <t xml:space="preserve">Municipality of  Krujë  </t>
  </si>
  <si>
    <t xml:space="preserve">Municipality of  Durrës  </t>
  </si>
  <si>
    <t xml:space="preserve">Municipality of  Dibër  </t>
  </si>
  <si>
    <t xml:space="preserve">Municipality of  Kuçove  </t>
  </si>
  <si>
    <t xml:space="preserve">Municipality of  Elbasan  </t>
  </si>
  <si>
    <t xml:space="preserve">Municipality of  Berat  </t>
  </si>
  <si>
    <t xml:space="preserve">Municipality of  Lushnjë  </t>
  </si>
  <si>
    <t xml:space="preserve">Municipality of  Divjakë  </t>
  </si>
  <si>
    <t xml:space="preserve">Municipality of  Belsh  </t>
  </si>
  <si>
    <t xml:space="preserve">Municipality of  Ura Vajgurore </t>
  </si>
  <si>
    <t xml:space="preserve">Municipality of  Tropojë  </t>
  </si>
  <si>
    <t xml:space="preserve">Municipality of  Rrogozhinë  </t>
  </si>
  <si>
    <t xml:space="preserve">Municipality of  Cërrik  </t>
  </si>
  <si>
    <t xml:space="preserve">Municipality of  Poliçan  </t>
  </si>
  <si>
    <t xml:space="preserve">Municipality of  Selenicë  </t>
  </si>
  <si>
    <t xml:space="preserve">Municipality of  Fier  </t>
  </si>
  <si>
    <t xml:space="preserve">Municipality of  Himarë  </t>
  </si>
  <si>
    <t xml:space="preserve">Municipality of  Kukës  </t>
  </si>
  <si>
    <t xml:space="preserve">Municipality of  Mirditë  </t>
  </si>
  <si>
    <t xml:space="preserve">Municipality of  Pukë  </t>
  </si>
  <si>
    <t xml:space="preserve">Municipality of  Klos  </t>
  </si>
  <si>
    <t xml:space="preserve">Municipality of  Tepelenë  </t>
  </si>
  <si>
    <t xml:space="preserve">Municipality of  Devoll  </t>
  </si>
  <si>
    <t xml:space="preserve">Municipality of  Sarandë  </t>
  </si>
  <si>
    <t xml:space="preserve">Municipality of  Librazhd  </t>
  </si>
  <si>
    <t xml:space="preserve">Municipality of  Korçë  </t>
  </si>
  <si>
    <t xml:space="preserve">Municipality of  Delvinë  </t>
  </si>
  <si>
    <t xml:space="preserve">Municipality of  Finiq  </t>
  </si>
  <si>
    <t xml:space="preserve">Municipality of  Peqin  </t>
  </si>
  <si>
    <t xml:space="preserve">Municipality of  Skrapar  </t>
  </si>
  <si>
    <t xml:space="preserve">Municipality of  Bulqize  </t>
  </si>
  <si>
    <t xml:space="preserve">Municipality of  Has  </t>
  </si>
  <si>
    <t xml:space="preserve">Municipality of  Memaliaj  </t>
  </si>
  <si>
    <t xml:space="preserve">Municipality of  Mat  </t>
  </si>
  <si>
    <t xml:space="preserve">Municipality of  Gramsh  </t>
  </si>
  <si>
    <t xml:space="preserve">Municipality of  Prrenjas  </t>
  </si>
  <si>
    <t xml:space="preserve">Municipality of  Kurbin  </t>
  </si>
  <si>
    <t xml:space="preserve">Municipality of  Maliq  </t>
  </si>
  <si>
    <t xml:space="preserve">Municipality of  Konispol  </t>
  </si>
  <si>
    <t xml:space="preserve">Municipality of  Kolonjë  </t>
  </si>
  <si>
    <t xml:space="preserve">Municipality of  Mallakastër  </t>
  </si>
  <si>
    <t xml:space="preserve">Municipality of  Libohovë  </t>
  </si>
  <si>
    <t xml:space="preserve">Municipality of  Fushë-Arrëz  </t>
  </si>
  <si>
    <t xml:space="preserve">Municipality of  Vau-Dejes  </t>
  </si>
  <si>
    <t xml:space="preserve">Municipality of  Përmet  </t>
  </si>
  <si>
    <t xml:space="preserve">Municipality of  Shkodër  </t>
  </si>
  <si>
    <t xml:space="preserve">Municipality of  Pustec  </t>
  </si>
  <si>
    <t>TOTAL (milion ALL)</t>
  </si>
  <si>
    <t>Bashkia Vorë</t>
  </si>
  <si>
    <t xml:space="preserve">Municipality of  Vorë </t>
  </si>
  <si>
    <t>Bashkia Kamëz</t>
  </si>
  <si>
    <t xml:space="preserve">Municipality of  Kamëz  </t>
  </si>
  <si>
    <t>Detyrimet e prapambetura të gjeneruara nga sistemi SIFQ</t>
  </si>
  <si>
    <t xml:space="preserve">District of  Vlore  </t>
  </si>
  <si>
    <t xml:space="preserve">District of  Korçe  </t>
  </si>
  <si>
    <t xml:space="preserve">District of  Gjirokaster  </t>
  </si>
  <si>
    <t xml:space="preserve">District of  Berat  </t>
  </si>
  <si>
    <t xml:space="preserve">District of  Durres  </t>
  </si>
  <si>
    <t>Bashkia Dropull</t>
  </si>
  <si>
    <t>Municipality of Dropull</t>
  </si>
  <si>
    <t>Akademia e Arteve</t>
  </si>
  <si>
    <t>Universiteti Politeknik</t>
  </si>
  <si>
    <t>The Polytechnic University of Tirana</t>
  </si>
  <si>
    <t>The Agricultural University of Tirana</t>
  </si>
  <si>
    <t>Academy of Arts</t>
  </si>
  <si>
    <t>University of Tirana,  faculty of Social Sciences</t>
  </si>
  <si>
    <t>University Aleksander Moisiu, Durres</t>
  </si>
  <si>
    <t>Kruje Water Supply and Sewage (JSC)</t>
  </si>
  <si>
    <t>Rreshen Water Supply and Sewage (JSC)</t>
  </si>
  <si>
    <t xml:space="preserve">Has Water Supply and Sewage (JSC) </t>
  </si>
  <si>
    <t>Malesi e Madhe Water Supply and Sewage (JSC)</t>
  </si>
  <si>
    <t>Shkoder Water Supply and Sewage (JSC)</t>
  </si>
  <si>
    <t>Vau i Dejes Water Supply and Sewage (JSC)</t>
  </si>
  <si>
    <t>Institucione të tjera Qeveritare</t>
  </si>
  <si>
    <t>Bashkia Kuçovë</t>
  </si>
  <si>
    <t>Qarku Durrës</t>
  </si>
  <si>
    <t>Qarku Gjirokastër</t>
  </si>
  <si>
    <t>Bashkia Vau-Dejës</t>
  </si>
  <si>
    <t>Bashkia Bulqizë</t>
  </si>
  <si>
    <t>Qarku Korçë</t>
  </si>
  <si>
    <t xml:space="preserve">Qarku Vlorë </t>
  </si>
  <si>
    <t>Universiteti Bujqësor</t>
  </si>
  <si>
    <t>Universiteti i Tiranës. fakulteti i Shkencave</t>
  </si>
  <si>
    <t xml:space="preserve">Universiteti Aleksandër Moisiu </t>
  </si>
  <si>
    <t>Sh.A. Ujësjellës-Kanalizime Has</t>
  </si>
  <si>
    <t>Sh.A. Ujësjellës-Kanalizime Krujë</t>
  </si>
  <si>
    <t>Sh.A. Ujësjellës-Kanalizime Malësi e Madhe</t>
  </si>
  <si>
    <t>Sh.A. Ujësjellës-Kanalizime Rrëshen</t>
  </si>
  <si>
    <t>Sh.A. Ujësjellës-Kanalizime Shkodër Qytet</t>
  </si>
  <si>
    <t>Ujësjellës Kanalizime Vau i Dejës</t>
  </si>
  <si>
    <t>Sigurime Shoqërore</t>
  </si>
  <si>
    <t>Sigurime Shëndetësore</t>
  </si>
  <si>
    <t>Të Ardhura Personale</t>
  </si>
  <si>
    <t>Tatime të Tjera</t>
  </si>
  <si>
    <t>Sh.A. Ujësjellës-Kanalizime Elbasan Qytet</t>
  </si>
  <si>
    <t>Elbasan Water Supply and Sewage (JSC)</t>
  </si>
  <si>
    <t>Bashkia Shijak</t>
  </si>
  <si>
    <t>Municipality of  Shijak</t>
  </si>
  <si>
    <t>Sh.A. Ujësjellës-Kanalizime Tiranë</t>
  </si>
  <si>
    <t>Tirana Water Supply and Sewage (JSC)</t>
  </si>
  <si>
    <t>Stoku i Detyrimeve deri në Mars 2022</t>
  </si>
  <si>
    <t>Stock of Arrears until March 2022</t>
  </si>
  <si>
    <t>Sh.A. Ujësjellës-Kanalizime Mat</t>
  </si>
  <si>
    <t>Mat Water Supply and Sewage (JSC)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</si>
</sst>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)_L_e_k_ ;_ * \(#,##0.00\)_L_e_k_ ;_ * &quot;-&quot;??_)_L_e_k_ ;_ @_ "/>
    <numFmt numFmtId="165" formatCode="_-* #,##0.00_-;\-* #,##0.00_-;_-* &quot;-&quot;??_-;_-@_-"/>
    <numFmt numFmtId="167" formatCode="_ * #,##0_)_L_e_k_ ;_ * \(#,##0\)_L_e_k_ ;_ * &quot;-&quot;??_)_L_e_k_ ;_ @_ "/>
    <numFmt numFmtId="168" formatCode="_ * #,##0.0_)_L_e_k_ ;_ * \(#,##0.0\)_L_e_k_ ;_ * &quot;-&quot;??_)_L_e_k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167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2" applyNumberFormat="1" applyFont="1"/>
    <xf numFmtId="164" fontId="5" fillId="2" borderId="5" xfId="2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7" fontId="2" fillId="2" borderId="6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" fontId="2" fillId="2" borderId="1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 wrapText="1"/>
    </xf>
    <xf numFmtId="168" fontId="5" fillId="2" borderId="7" xfId="2" applyNumberFormat="1" applyFont="1" applyFill="1" applyBorder="1" applyAlignment="1">
      <alignment horizontal="left" vertical="center"/>
    </xf>
    <xf numFmtId="168" fontId="0" fillId="0" borderId="0" xfId="0" applyNumberFormat="1"/>
    <xf numFmtId="168" fontId="6" fillId="0" borderId="0" xfId="0" applyNumberFormat="1" applyFont="1"/>
    <xf numFmtId="168" fontId="2" fillId="2" borderId="4" xfId="0" applyNumberFormat="1" applyFont="1" applyFill="1" applyBorder="1" applyAlignment="1">
      <alignment horizontal="center" vertical="center" wrapText="1"/>
    </xf>
    <xf numFmtId="168" fontId="2" fillId="2" borderId="7" xfId="0" applyNumberFormat="1" applyFont="1" applyFill="1" applyBorder="1" applyAlignment="1">
      <alignment horizontal="center" vertical="center" wrapText="1"/>
    </xf>
    <xf numFmtId="168" fontId="0" fillId="0" borderId="0" xfId="0" applyNumberFormat="1" applyBorder="1"/>
    <xf numFmtId="168" fontId="0" fillId="0" borderId="4" xfId="1" applyNumberFormat="1" applyFont="1" applyBorder="1"/>
    <xf numFmtId="168" fontId="0" fillId="0" borderId="9" xfId="1" applyNumberFormat="1" applyFont="1" applyBorder="1"/>
    <xf numFmtId="168" fontId="5" fillId="2" borderId="5" xfId="2" applyNumberFormat="1" applyFont="1" applyFill="1" applyBorder="1" applyAlignment="1">
      <alignment horizontal="left" vertical="center"/>
    </xf>
    <xf numFmtId="168" fontId="5" fillId="2" borderId="6" xfId="2" applyNumberFormat="1" applyFont="1" applyFill="1" applyBorder="1" applyAlignment="1">
      <alignment horizontal="left" vertical="center"/>
    </xf>
    <xf numFmtId="168" fontId="0" fillId="0" borderId="2" xfId="2" applyNumberFormat="1" applyFont="1" applyBorder="1" applyAlignment="1">
      <alignment horizontal="left" vertical="center"/>
    </xf>
    <xf numFmtId="168" fontId="0" fillId="0" borderId="3" xfId="2" applyNumberFormat="1" applyFont="1" applyBorder="1" applyAlignment="1">
      <alignment horizontal="left" vertical="center"/>
    </xf>
    <xf numFmtId="168" fontId="0" fillId="0" borderId="8" xfId="2" applyNumberFormat="1" applyFont="1" applyBorder="1" applyAlignment="1">
      <alignment horizontal="left" vertical="center"/>
    </xf>
    <xf numFmtId="168" fontId="0" fillId="0" borderId="0" xfId="2" applyNumberFormat="1" applyFont="1" applyBorder="1" applyAlignment="1">
      <alignment horizontal="left" vertical="center"/>
    </xf>
    <xf numFmtId="168" fontId="0" fillId="0" borderId="10" xfId="2" applyNumberFormat="1" applyFont="1" applyBorder="1" applyAlignment="1">
      <alignment horizontal="left" vertical="center"/>
    </xf>
    <xf numFmtId="168" fontId="0" fillId="0" borderId="11" xfId="2" applyNumberFormat="1" applyFont="1" applyBorder="1" applyAlignment="1">
      <alignment horizontal="left" vertical="center"/>
    </xf>
    <xf numFmtId="168" fontId="0" fillId="0" borderId="2" xfId="1" applyNumberFormat="1" applyFont="1" applyFill="1" applyBorder="1"/>
    <xf numFmtId="168" fontId="0" fillId="0" borderId="3" xfId="1" applyNumberFormat="1" applyFont="1" applyFill="1" applyBorder="1"/>
    <xf numFmtId="168" fontId="0" fillId="0" borderId="4" xfId="1" applyNumberFormat="1" applyFont="1" applyFill="1" applyBorder="1"/>
    <xf numFmtId="0" fontId="0" fillId="0" borderId="12" xfId="0" applyNumberFormat="1" applyFill="1" applyBorder="1" applyAlignment="1">
      <alignment horizontal="left" indent="1"/>
    </xf>
    <xf numFmtId="0" fontId="0" fillId="0" borderId="0" xfId="0" applyFill="1"/>
    <xf numFmtId="168" fontId="0" fillId="0" borderId="8" xfId="1" applyNumberFormat="1" applyFont="1" applyFill="1" applyBorder="1"/>
    <xf numFmtId="168" fontId="0" fillId="0" borderId="0" xfId="1" applyNumberFormat="1" applyFont="1" applyFill="1" applyBorder="1"/>
    <xf numFmtId="168" fontId="0" fillId="0" borderId="9" xfId="1" applyNumberFormat="1" applyFont="1" applyFill="1" applyBorder="1"/>
    <xf numFmtId="0" fontId="0" fillId="0" borderId="14" xfId="0" applyNumberFormat="1" applyFill="1" applyBorder="1" applyAlignment="1">
      <alignment horizontal="left" indent="1"/>
    </xf>
    <xf numFmtId="168" fontId="0" fillId="0" borderId="10" xfId="1" applyNumberFormat="1" applyFont="1" applyFill="1" applyBorder="1"/>
    <xf numFmtId="168" fontId="0" fillId="0" borderId="11" xfId="1" applyNumberFormat="1" applyFont="1" applyFill="1" applyBorder="1"/>
    <xf numFmtId="0" fontId="0" fillId="0" borderId="13" xfId="0" applyNumberFormat="1" applyFill="1" applyBorder="1" applyAlignment="1">
      <alignment horizontal="left" indent="1"/>
    </xf>
    <xf numFmtId="0" fontId="0" fillId="3" borderId="2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3" borderId="2" xfId="0" applyFill="1" applyBorder="1"/>
    <xf numFmtId="0" fontId="0" fillId="3" borderId="8" xfId="0" applyFill="1" applyBorder="1"/>
    <xf numFmtId="0" fontId="0" fillId="3" borderId="10" xfId="0" applyFill="1" applyBorder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8"/>
  <sheetViews>
    <sheetView showGridLines="0" tabSelected="1" topLeftCell="G1" zoomScale="70" zoomScaleNormal="70" workbookViewId="0">
      <selection activeCell="W9" sqref="W9"/>
    </sheetView>
  </sheetViews>
  <sheetFormatPr defaultRowHeight="15" x14ac:dyDescent="0.25"/>
  <cols>
    <col min="1" max="1" width="4.7109375" customWidth="1"/>
    <col min="2" max="2" width="46.140625" customWidth="1"/>
    <col min="3" max="3" width="18.28515625" bestFit="1" customWidth="1"/>
    <col min="4" max="4" width="12.7109375" bestFit="1" customWidth="1"/>
    <col min="5" max="5" width="16" customWidth="1"/>
    <col min="6" max="6" width="14.7109375" bestFit="1" customWidth="1"/>
    <col min="7" max="7" width="15.140625" customWidth="1"/>
    <col min="8" max="8" width="17.7109375" bestFit="1" customWidth="1"/>
    <col min="9" max="9" width="14.7109375" bestFit="1" customWidth="1"/>
    <col min="10" max="10" width="15.5703125" customWidth="1"/>
    <col min="11" max="11" width="20.7109375" customWidth="1"/>
    <col min="12" max="12" width="11.5703125" bestFit="1" customWidth="1"/>
    <col min="13" max="13" width="13.140625" customWidth="1"/>
    <col min="14" max="14" width="14.7109375" style="18" customWidth="1"/>
    <col min="15" max="15" width="46" customWidth="1"/>
    <col min="20" max="20" width="24.85546875" bestFit="1" customWidth="1"/>
    <col min="21" max="22" width="15.85546875" bestFit="1" customWidth="1"/>
    <col min="23" max="23" width="14.85546875" bestFit="1" customWidth="1"/>
    <col min="24" max="24" width="17.5703125" bestFit="1" customWidth="1"/>
    <col min="25" max="25" width="13.85546875" bestFit="1" customWidth="1"/>
    <col min="26" max="26" width="14.85546875" bestFit="1" customWidth="1"/>
    <col min="27" max="27" width="17.5703125" bestFit="1" customWidth="1"/>
    <col min="28" max="28" width="14.85546875" bestFit="1" customWidth="1"/>
    <col min="29" max="29" width="13.85546875" bestFit="1" customWidth="1"/>
    <col min="30" max="30" width="14.85546875" bestFit="1" customWidth="1"/>
    <col min="31" max="31" width="13.85546875" bestFit="1" customWidth="1"/>
    <col min="32" max="32" width="17.5703125" bestFit="1" customWidth="1"/>
  </cols>
  <sheetData>
    <row r="1" spans="1:32" ht="15.75" x14ac:dyDescent="0.25">
      <c r="B1" s="1" t="s">
        <v>164</v>
      </c>
      <c r="O1" s="8"/>
    </row>
    <row r="2" spans="1:32" ht="15.75" x14ac:dyDescent="0.25">
      <c r="B2" s="1" t="s">
        <v>0</v>
      </c>
      <c r="N2" s="19"/>
      <c r="O2" s="1"/>
    </row>
    <row r="3" spans="1:32" ht="39.75" customHeight="1" x14ac:dyDescent="0.25">
      <c r="B3" s="6" t="s">
        <v>212</v>
      </c>
      <c r="C3" s="15" t="s">
        <v>82</v>
      </c>
      <c r="D3" s="2" t="s">
        <v>83</v>
      </c>
      <c r="E3" s="2" t="s">
        <v>84</v>
      </c>
      <c r="F3" s="2" t="s">
        <v>1</v>
      </c>
      <c r="G3" s="2" t="s">
        <v>2</v>
      </c>
      <c r="H3" s="2" t="s">
        <v>3</v>
      </c>
      <c r="I3" s="2" t="s">
        <v>85</v>
      </c>
      <c r="J3" s="2" t="s">
        <v>202</v>
      </c>
      <c r="K3" s="2" t="s">
        <v>203</v>
      </c>
      <c r="L3" s="2" t="s">
        <v>204</v>
      </c>
      <c r="M3" s="2" t="s">
        <v>205</v>
      </c>
      <c r="N3" s="20" t="s">
        <v>4</v>
      </c>
      <c r="O3" s="9" t="s">
        <v>213</v>
      </c>
      <c r="AF3" s="3"/>
    </row>
    <row r="4" spans="1:32" ht="15.75" x14ac:dyDescent="0.25">
      <c r="A4" s="4"/>
      <c r="B4" s="5" t="s">
        <v>71</v>
      </c>
      <c r="C4" s="25">
        <f>SUM(C5:C20)</f>
        <v>3229.0567589999996</v>
      </c>
      <c r="D4" s="26">
        <f t="shared" ref="D4:M4" si="0">SUM(D5:D20)</f>
        <v>366.91878755000005</v>
      </c>
      <c r="E4" s="26">
        <f t="shared" si="0"/>
        <v>13.131059</v>
      </c>
      <c r="F4" s="26">
        <f t="shared" si="0"/>
        <v>1418.0178611300005</v>
      </c>
      <c r="G4" s="26">
        <f t="shared" si="0"/>
        <v>383.91608100000002</v>
      </c>
      <c r="H4" s="26">
        <f t="shared" si="0"/>
        <v>94.452896999999993</v>
      </c>
      <c r="I4" s="26">
        <f t="shared" si="0"/>
        <v>1037.3110750799999</v>
      </c>
      <c r="J4" s="26">
        <f t="shared" si="0"/>
        <v>154.81843599999999</v>
      </c>
      <c r="K4" s="26">
        <f t="shared" si="0"/>
        <v>18.977812</v>
      </c>
      <c r="L4" s="26">
        <f t="shared" si="0"/>
        <v>42.748934999999996</v>
      </c>
      <c r="M4" s="26">
        <f t="shared" si="0"/>
        <v>5.5780000000000003E-2</v>
      </c>
      <c r="N4" s="17">
        <f>SUM(N5:N20)</f>
        <v>6759.4054827600003</v>
      </c>
      <c r="O4" s="10" t="s">
        <v>159</v>
      </c>
    </row>
    <row r="5" spans="1:32" x14ac:dyDescent="0.25">
      <c r="B5" s="47" t="s">
        <v>5</v>
      </c>
      <c r="C5" s="27">
        <v>1477.922112</v>
      </c>
      <c r="D5" s="28">
        <v>1.530816</v>
      </c>
      <c r="E5" s="28">
        <v>0</v>
      </c>
      <c r="F5" s="28">
        <v>1210.6473900000001</v>
      </c>
      <c r="G5" s="28">
        <v>383.448171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3">
        <f t="shared" ref="N5:N19" si="1">SUM(C5:M5)</f>
        <v>3073.5484889999998</v>
      </c>
      <c r="O5" s="11" t="s">
        <v>89</v>
      </c>
    </row>
    <row r="6" spans="1:32" x14ac:dyDescent="0.25">
      <c r="B6" s="48" t="s">
        <v>6</v>
      </c>
      <c r="C6" s="29">
        <v>57.295779000000003</v>
      </c>
      <c r="D6" s="30">
        <v>6.9892190000000003</v>
      </c>
      <c r="E6" s="30">
        <v>0.11232</v>
      </c>
      <c r="F6" s="30">
        <v>2.8295371299999998</v>
      </c>
      <c r="G6" s="30">
        <v>0</v>
      </c>
      <c r="H6" s="30">
        <v>0</v>
      </c>
      <c r="I6" s="30">
        <v>866.02013599999998</v>
      </c>
      <c r="J6" s="30">
        <v>151.409997</v>
      </c>
      <c r="K6" s="30">
        <v>18.937636999999999</v>
      </c>
      <c r="L6" s="30">
        <v>41.802155999999997</v>
      </c>
      <c r="M6" s="30">
        <v>0</v>
      </c>
      <c r="N6" s="24">
        <f t="shared" si="1"/>
        <v>1145.3967811299999</v>
      </c>
      <c r="O6" s="12" t="s">
        <v>91</v>
      </c>
    </row>
    <row r="7" spans="1:32" x14ac:dyDescent="0.25">
      <c r="B7" s="48" t="s">
        <v>9</v>
      </c>
      <c r="C7" s="29">
        <v>909.85901899999999</v>
      </c>
      <c r="D7" s="30">
        <v>313.56776855000004</v>
      </c>
      <c r="E7" s="30">
        <v>0</v>
      </c>
      <c r="F7" s="30">
        <v>86.242298000000005</v>
      </c>
      <c r="G7" s="30">
        <v>0</v>
      </c>
      <c r="H7" s="30">
        <v>0</v>
      </c>
      <c r="I7" s="30">
        <v>91.954303999999993</v>
      </c>
      <c r="J7" s="30">
        <v>0</v>
      </c>
      <c r="K7" s="30">
        <v>0</v>
      </c>
      <c r="L7" s="30">
        <v>0</v>
      </c>
      <c r="M7" s="30">
        <v>0</v>
      </c>
      <c r="N7" s="24">
        <f t="shared" si="1"/>
        <v>1401.6233895500002</v>
      </c>
      <c r="O7" s="12" t="s">
        <v>90</v>
      </c>
    </row>
    <row r="8" spans="1:32" x14ac:dyDescent="0.25">
      <c r="B8" s="48" t="s">
        <v>7</v>
      </c>
      <c r="C8" s="29">
        <v>571.05141000000003</v>
      </c>
      <c r="D8" s="30">
        <v>2.9344440000000001</v>
      </c>
      <c r="E8" s="30">
        <v>0</v>
      </c>
      <c r="F8" s="30">
        <v>0.41361599999999998</v>
      </c>
      <c r="G8" s="30">
        <v>0</v>
      </c>
      <c r="H8" s="30">
        <v>0.70271600000000001</v>
      </c>
      <c r="I8" s="30">
        <v>1.9455960000000001</v>
      </c>
      <c r="J8" s="30">
        <v>3.3930570000000002</v>
      </c>
      <c r="K8" s="30">
        <v>4.0175000000000002E-2</v>
      </c>
      <c r="L8" s="30">
        <v>0.94607799999999997</v>
      </c>
      <c r="M8" s="30">
        <v>0</v>
      </c>
      <c r="N8" s="24">
        <f t="shared" si="1"/>
        <v>581.42709200000013</v>
      </c>
      <c r="O8" s="12" t="s">
        <v>92</v>
      </c>
    </row>
    <row r="9" spans="1:32" x14ac:dyDescent="0.25">
      <c r="B9" s="48" t="s">
        <v>8</v>
      </c>
      <c r="C9" s="29">
        <v>130.03931299999999</v>
      </c>
      <c r="D9" s="30">
        <v>11.95074</v>
      </c>
      <c r="E9" s="30">
        <v>13.018739</v>
      </c>
      <c r="F9" s="30">
        <v>12.49145</v>
      </c>
      <c r="G9" s="30">
        <v>0.36186800000000002</v>
      </c>
      <c r="H9" s="30">
        <v>93.056450999999996</v>
      </c>
      <c r="I9" s="30">
        <v>38.982471079999996</v>
      </c>
      <c r="J9" s="30">
        <v>1.5382E-2</v>
      </c>
      <c r="K9" s="30">
        <v>0</v>
      </c>
      <c r="L9" s="30">
        <v>7.0100000000000002E-4</v>
      </c>
      <c r="M9" s="30">
        <v>5.5780000000000003E-2</v>
      </c>
      <c r="N9" s="24">
        <f t="shared" si="1"/>
        <v>299.97289508</v>
      </c>
      <c r="O9" s="12" t="s">
        <v>93</v>
      </c>
    </row>
    <row r="10" spans="1:32" x14ac:dyDescent="0.25">
      <c r="B10" s="48" t="s">
        <v>10</v>
      </c>
      <c r="C10" s="29">
        <v>1.40602</v>
      </c>
      <c r="D10" s="30">
        <v>0</v>
      </c>
      <c r="E10" s="30">
        <v>0</v>
      </c>
      <c r="F10" s="30">
        <v>20.113652999999999</v>
      </c>
      <c r="G10" s="30">
        <v>0.106042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24">
        <f t="shared" si="1"/>
        <v>21.625715</v>
      </c>
      <c r="O10" s="12" t="s">
        <v>94</v>
      </c>
    </row>
    <row r="11" spans="1:32" x14ac:dyDescent="0.25">
      <c r="B11" s="48" t="s">
        <v>13</v>
      </c>
      <c r="C11" s="29">
        <v>11.470548000000001</v>
      </c>
      <c r="D11" s="30">
        <v>0.80349999999999999</v>
      </c>
      <c r="E11" s="30">
        <v>0</v>
      </c>
      <c r="F11" s="30">
        <v>15.52237</v>
      </c>
      <c r="G11" s="30">
        <v>0</v>
      </c>
      <c r="H11" s="30">
        <v>0.69372999999999996</v>
      </c>
      <c r="I11" s="30">
        <v>2.0948199999999999</v>
      </c>
      <c r="J11" s="30">
        <v>0</v>
      </c>
      <c r="K11" s="30">
        <v>0</v>
      </c>
      <c r="L11" s="30">
        <v>0</v>
      </c>
      <c r="M11" s="30">
        <v>0</v>
      </c>
      <c r="N11" s="24">
        <f t="shared" si="1"/>
        <v>30.584968</v>
      </c>
      <c r="O11" s="12" t="s">
        <v>95</v>
      </c>
    </row>
    <row r="12" spans="1:32" x14ac:dyDescent="0.25">
      <c r="B12" s="48" t="s">
        <v>14</v>
      </c>
      <c r="C12" s="29">
        <v>12.771000000000001</v>
      </c>
      <c r="D12" s="30">
        <v>17.825800000000001</v>
      </c>
      <c r="E12" s="30">
        <v>0</v>
      </c>
      <c r="F12" s="30">
        <v>0</v>
      </c>
      <c r="G12" s="30">
        <v>0</v>
      </c>
      <c r="H12" s="30">
        <v>0</v>
      </c>
      <c r="I12" s="30">
        <v>15.7662</v>
      </c>
      <c r="J12" s="30">
        <v>0</v>
      </c>
      <c r="K12" s="30">
        <v>0</v>
      </c>
      <c r="L12" s="30">
        <v>0</v>
      </c>
      <c r="M12" s="30">
        <v>0</v>
      </c>
      <c r="N12" s="24">
        <f t="shared" si="1"/>
        <v>46.363</v>
      </c>
      <c r="O12" s="12" t="s">
        <v>96</v>
      </c>
    </row>
    <row r="13" spans="1:32" x14ac:dyDescent="0.25">
      <c r="B13" s="48" t="s">
        <v>12</v>
      </c>
      <c r="C13" s="29">
        <v>50.353470999999999</v>
      </c>
      <c r="D13" s="30">
        <v>0.66583099999999995</v>
      </c>
      <c r="E13" s="30">
        <v>0</v>
      </c>
      <c r="F13" s="30">
        <v>12.96935</v>
      </c>
      <c r="G13" s="30">
        <v>0</v>
      </c>
      <c r="H13" s="30">
        <v>0</v>
      </c>
      <c r="I13" s="30">
        <v>19.151401</v>
      </c>
      <c r="J13" s="30">
        <v>0</v>
      </c>
      <c r="K13" s="30">
        <v>0</v>
      </c>
      <c r="L13" s="30">
        <v>0</v>
      </c>
      <c r="M13" s="30">
        <v>0</v>
      </c>
      <c r="N13" s="24">
        <f t="shared" si="1"/>
        <v>83.140052999999995</v>
      </c>
      <c r="O13" s="12" t="s">
        <v>97</v>
      </c>
    </row>
    <row r="14" spans="1:32" x14ac:dyDescent="0.25">
      <c r="B14" s="48" t="s">
        <v>87</v>
      </c>
      <c r="C14" s="29">
        <v>0</v>
      </c>
      <c r="D14" s="30">
        <v>0</v>
      </c>
      <c r="E14" s="30">
        <v>0</v>
      </c>
      <c r="F14" s="30">
        <v>31.484185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24">
        <f t="shared" si="1"/>
        <v>31.484185</v>
      </c>
      <c r="O14" s="12" t="s">
        <v>98</v>
      </c>
    </row>
    <row r="15" spans="1:32" x14ac:dyDescent="0.25">
      <c r="B15" s="48" t="s">
        <v>15</v>
      </c>
      <c r="C15" s="29">
        <v>3.6704340000000002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24">
        <f t="shared" si="1"/>
        <v>3.6704340000000002</v>
      </c>
      <c r="O15" s="12" t="s">
        <v>100</v>
      </c>
    </row>
    <row r="16" spans="1:32" x14ac:dyDescent="0.25">
      <c r="B16" s="48" t="s">
        <v>11</v>
      </c>
      <c r="C16" s="29">
        <v>0</v>
      </c>
      <c r="D16" s="30">
        <v>3.1879999999999999E-2</v>
      </c>
      <c r="E16" s="30">
        <v>0</v>
      </c>
      <c r="F16" s="30">
        <v>10.724114999999999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24">
        <f t="shared" si="1"/>
        <v>10.755994999999999</v>
      </c>
      <c r="O16" s="12" t="s">
        <v>99</v>
      </c>
    </row>
    <row r="17" spans="2:32" x14ac:dyDescent="0.25">
      <c r="B17" s="48" t="s">
        <v>185</v>
      </c>
      <c r="C17" s="29">
        <v>2.5149029999999999</v>
      </c>
      <c r="D17" s="30">
        <v>0</v>
      </c>
      <c r="E17" s="30">
        <v>0</v>
      </c>
      <c r="F17" s="30">
        <v>0.235875</v>
      </c>
      <c r="G17" s="30">
        <v>0</v>
      </c>
      <c r="H17" s="30">
        <v>0</v>
      </c>
      <c r="I17" s="30">
        <v>0.34022999999999998</v>
      </c>
      <c r="J17" s="30">
        <v>0</v>
      </c>
      <c r="K17" s="30">
        <v>0</v>
      </c>
      <c r="L17" s="30">
        <v>0</v>
      </c>
      <c r="M17" s="30">
        <v>0</v>
      </c>
      <c r="N17" s="24">
        <f t="shared" si="1"/>
        <v>3.091008</v>
      </c>
      <c r="O17" s="12" t="s">
        <v>103</v>
      </c>
    </row>
    <row r="18" spans="2:32" x14ac:dyDescent="0.25">
      <c r="B18" s="48" t="s">
        <v>16</v>
      </c>
      <c r="C18" s="29">
        <v>0.70274999999999999</v>
      </c>
      <c r="D18" s="30">
        <v>10.517189</v>
      </c>
      <c r="E18" s="30">
        <v>0</v>
      </c>
      <c r="F18" s="30">
        <v>14.344022000000001</v>
      </c>
      <c r="G18" s="30">
        <v>0</v>
      </c>
      <c r="H18" s="30">
        <v>0</v>
      </c>
      <c r="I18" s="30">
        <v>1.006923</v>
      </c>
      <c r="J18" s="30">
        <v>0</v>
      </c>
      <c r="K18" s="30">
        <v>0</v>
      </c>
      <c r="L18" s="30">
        <v>0</v>
      </c>
      <c r="M18" s="30">
        <v>0</v>
      </c>
      <c r="N18" s="24">
        <f t="shared" si="1"/>
        <v>26.570884</v>
      </c>
      <c r="O18" s="12" t="s">
        <v>101</v>
      </c>
    </row>
    <row r="19" spans="2:32" x14ac:dyDescent="0.25">
      <c r="B19" s="48" t="s">
        <v>88</v>
      </c>
      <c r="C19" s="29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4.8994000000000003E-2</v>
      </c>
      <c r="J19" s="30">
        <v>0</v>
      </c>
      <c r="K19" s="30">
        <v>0</v>
      </c>
      <c r="L19" s="30">
        <v>0</v>
      </c>
      <c r="M19" s="30">
        <v>0</v>
      </c>
      <c r="N19" s="24">
        <f t="shared" si="1"/>
        <v>4.8994000000000003E-2</v>
      </c>
      <c r="O19" s="12" t="s">
        <v>102</v>
      </c>
    </row>
    <row r="20" spans="2:32" x14ac:dyDescent="0.25">
      <c r="B20" s="49" t="s">
        <v>17</v>
      </c>
      <c r="C20" s="31">
        <v>0</v>
      </c>
      <c r="D20" s="32">
        <v>0.1016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24">
        <v>0.1016</v>
      </c>
      <c r="O20" s="13" t="s">
        <v>104</v>
      </c>
      <c r="S20" s="4"/>
    </row>
    <row r="21" spans="2:32" ht="54" customHeight="1" x14ac:dyDescent="0.25">
      <c r="B21" s="6"/>
      <c r="C21" s="16" t="s">
        <v>79</v>
      </c>
      <c r="D21" s="7" t="s">
        <v>78</v>
      </c>
      <c r="E21" s="7" t="s">
        <v>81</v>
      </c>
      <c r="F21" s="7" t="s">
        <v>80</v>
      </c>
      <c r="G21" s="7" t="s">
        <v>77</v>
      </c>
      <c r="H21" s="7" t="s">
        <v>76</v>
      </c>
      <c r="I21" s="7" t="s">
        <v>86</v>
      </c>
      <c r="J21" s="7" t="s">
        <v>72</v>
      </c>
      <c r="K21" s="7" t="s">
        <v>73</v>
      </c>
      <c r="L21" s="7" t="s">
        <v>74</v>
      </c>
      <c r="M21" s="7" t="s">
        <v>75</v>
      </c>
      <c r="N21" s="21" t="s">
        <v>4</v>
      </c>
      <c r="O21" s="9"/>
      <c r="AF21" s="3"/>
    </row>
    <row r="22" spans="2:32" ht="15.75" x14ac:dyDescent="0.25">
      <c r="B22" s="1"/>
      <c r="O22" s="1"/>
    </row>
    <row r="23" spans="2:32" s="4" customFormat="1" ht="15.75" x14ac:dyDescent="0.25">
      <c r="B23" s="1" t="s">
        <v>164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2"/>
      <c r="O23" s="3"/>
      <c r="S23"/>
    </row>
    <row r="24" spans="2:32" ht="15.75" x14ac:dyDescent="0.25">
      <c r="B24" s="1" t="s">
        <v>18</v>
      </c>
      <c r="O24" s="1"/>
    </row>
    <row r="25" spans="2:32" ht="30" x14ac:dyDescent="0.25">
      <c r="B25" s="6" t="s">
        <v>212</v>
      </c>
      <c r="C25" s="15" t="s">
        <v>82</v>
      </c>
      <c r="D25" s="2" t="s">
        <v>83</v>
      </c>
      <c r="E25" s="2" t="s">
        <v>84</v>
      </c>
      <c r="F25" s="7" t="s">
        <v>1</v>
      </c>
      <c r="G25" s="7" t="s">
        <v>2</v>
      </c>
      <c r="H25" s="7" t="s">
        <v>3</v>
      </c>
      <c r="I25" s="7" t="s">
        <v>85</v>
      </c>
      <c r="J25" s="2" t="s">
        <v>202</v>
      </c>
      <c r="K25" s="2" t="s">
        <v>203</v>
      </c>
      <c r="L25" s="2" t="s">
        <v>204</v>
      </c>
      <c r="M25" s="2" t="s">
        <v>205</v>
      </c>
      <c r="N25" s="21" t="s">
        <v>4</v>
      </c>
      <c r="O25" s="14" t="s">
        <v>213</v>
      </c>
    </row>
    <row r="26" spans="2:32" ht="15.75" x14ac:dyDescent="0.25">
      <c r="B26" s="5" t="s">
        <v>71</v>
      </c>
      <c r="C26" s="25">
        <f t="shared" ref="C26:N26" si="2">SUM(C27:C89)</f>
        <v>689.56815259999996</v>
      </c>
      <c r="D26" s="26">
        <f t="shared" si="2"/>
        <v>765.20081739</v>
      </c>
      <c r="E26" s="26">
        <f t="shared" si="2"/>
        <v>158.48550320999999</v>
      </c>
      <c r="F26" s="26">
        <f t="shared" si="2"/>
        <v>3880.016367579999</v>
      </c>
      <c r="G26" s="26">
        <f t="shared" si="2"/>
        <v>0.75830500000000001</v>
      </c>
      <c r="H26" s="26">
        <f t="shared" si="2"/>
        <v>310.73882195999994</v>
      </c>
      <c r="I26" s="26">
        <f t="shared" si="2"/>
        <v>1414.29725487</v>
      </c>
      <c r="J26" s="26">
        <f t="shared" si="2"/>
        <v>56.593941000000008</v>
      </c>
      <c r="K26" s="26">
        <f t="shared" si="2"/>
        <v>3.9216519999999999</v>
      </c>
      <c r="L26" s="26">
        <f t="shared" si="2"/>
        <v>21.047501999999998</v>
      </c>
      <c r="M26" s="26">
        <f t="shared" si="2"/>
        <v>1.7381440000000001</v>
      </c>
      <c r="N26" s="17">
        <f t="shared" si="2"/>
        <v>7302.3664616100004</v>
      </c>
      <c r="O26" s="10" t="s">
        <v>159</v>
      </c>
    </row>
    <row r="27" spans="2:32" s="37" customFormat="1" x14ac:dyDescent="0.25">
      <c r="B27" s="50" t="s">
        <v>20</v>
      </c>
      <c r="C27" s="33">
        <v>64.329424000000003</v>
      </c>
      <c r="D27" s="34">
        <v>68.963949999999997</v>
      </c>
      <c r="E27" s="34">
        <v>0</v>
      </c>
      <c r="F27" s="34">
        <v>151.20812699999999</v>
      </c>
      <c r="G27" s="34">
        <v>0</v>
      </c>
      <c r="H27" s="34">
        <v>11.011234999999999</v>
      </c>
      <c r="I27" s="34">
        <v>517.67834700000003</v>
      </c>
      <c r="J27" s="34">
        <v>0</v>
      </c>
      <c r="K27" s="34">
        <v>0</v>
      </c>
      <c r="L27" s="34">
        <v>0</v>
      </c>
      <c r="M27" s="34">
        <v>0</v>
      </c>
      <c r="N27" s="35">
        <f t="shared" ref="N27:N47" si="3">SUM(C27:M27)</f>
        <v>813.19108299999994</v>
      </c>
      <c r="O27" s="36" t="s">
        <v>105</v>
      </c>
    </row>
    <row r="28" spans="2:32" s="37" customFormat="1" x14ac:dyDescent="0.25">
      <c r="B28" s="51" t="s">
        <v>19</v>
      </c>
      <c r="C28" s="38">
        <v>64.397435000000002</v>
      </c>
      <c r="D28" s="39">
        <v>130.79722719</v>
      </c>
      <c r="E28" s="39">
        <v>4.6701278100000003</v>
      </c>
      <c r="F28" s="39">
        <v>304.44099299999999</v>
      </c>
      <c r="G28" s="39">
        <v>0</v>
      </c>
      <c r="H28" s="39">
        <v>74.400937999999996</v>
      </c>
      <c r="I28" s="39">
        <v>578.48818287000006</v>
      </c>
      <c r="J28" s="39">
        <v>9.8468239999999998</v>
      </c>
      <c r="K28" s="39">
        <v>1.5779000000000001E-2</v>
      </c>
      <c r="L28" s="39">
        <v>5.3998860000000004</v>
      </c>
      <c r="M28" s="39">
        <v>0.29088199999999997</v>
      </c>
      <c r="N28" s="40">
        <f t="shared" si="3"/>
        <v>1172.7482748699999</v>
      </c>
      <c r="O28" s="41" t="s">
        <v>106</v>
      </c>
    </row>
    <row r="29" spans="2:32" s="37" customFormat="1" x14ac:dyDescent="0.25">
      <c r="B29" s="51" t="s">
        <v>160</v>
      </c>
      <c r="C29" s="38">
        <v>7.5093889999999996</v>
      </c>
      <c r="D29" s="39">
        <v>0</v>
      </c>
      <c r="E29" s="39">
        <v>87.647687000000005</v>
      </c>
      <c r="F29" s="39">
        <v>420.43470100000002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40">
        <f t="shared" si="3"/>
        <v>515.59177699999998</v>
      </c>
      <c r="O29" s="41" t="s">
        <v>161</v>
      </c>
    </row>
    <row r="30" spans="2:32" s="37" customFormat="1" x14ac:dyDescent="0.25">
      <c r="B30" s="51" t="s">
        <v>22</v>
      </c>
      <c r="C30" s="38">
        <v>99.850193300000001</v>
      </c>
      <c r="D30" s="39">
        <v>102.440425</v>
      </c>
      <c r="E30" s="39">
        <v>1.8259639999999999</v>
      </c>
      <c r="F30" s="39">
        <v>75.818569999999994</v>
      </c>
      <c r="G30" s="39">
        <v>0</v>
      </c>
      <c r="H30" s="39">
        <v>12.234474000000001</v>
      </c>
      <c r="I30" s="39">
        <v>6.1148999999999996</v>
      </c>
      <c r="J30" s="39">
        <v>18.448308000000001</v>
      </c>
      <c r="K30" s="39">
        <v>2.5592549999999998</v>
      </c>
      <c r="L30" s="39">
        <v>0.62589799999999995</v>
      </c>
      <c r="M30" s="39">
        <v>0.71919</v>
      </c>
      <c r="N30" s="40">
        <f t="shared" si="3"/>
        <v>320.63717730000002</v>
      </c>
      <c r="O30" s="41" t="s">
        <v>107</v>
      </c>
    </row>
    <row r="31" spans="2:32" s="37" customFormat="1" x14ac:dyDescent="0.25">
      <c r="B31" s="51" t="s">
        <v>21</v>
      </c>
      <c r="C31" s="38">
        <v>1.0221640000000001</v>
      </c>
      <c r="D31" s="39">
        <v>54.716358999999997</v>
      </c>
      <c r="E31" s="39">
        <v>2.4500000000000001E-2</v>
      </c>
      <c r="F31" s="39">
        <v>246.19016400000001</v>
      </c>
      <c r="G31" s="39">
        <v>0</v>
      </c>
      <c r="H31" s="39">
        <v>48.544195999999999</v>
      </c>
      <c r="I31" s="39">
        <v>126.02708699999999</v>
      </c>
      <c r="J31" s="39">
        <v>0</v>
      </c>
      <c r="K31" s="39">
        <v>0</v>
      </c>
      <c r="L31" s="39">
        <v>0</v>
      </c>
      <c r="M31" s="39">
        <v>0</v>
      </c>
      <c r="N31" s="40">
        <f t="shared" si="3"/>
        <v>476.52447000000001</v>
      </c>
      <c r="O31" s="41" t="s">
        <v>108</v>
      </c>
    </row>
    <row r="32" spans="2:32" s="37" customFormat="1" x14ac:dyDescent="0.25">
      <c r="B32" s="51" t="s">
        <v>37</v>
      </c>
      <c r="C32" s="38">
        <v>0</v>
      </c>
      <c r="D32" s="39">
        <v>0.22275</v>
      </c>
      <c r="E32" s="39">
        <v>0</v>
      </c>
      <c r="F32" s="39">
        <v>251.14775700000001</v>
      </c>
      <c r="G32" s="39">
        <v>0</v>
      </c>
      <c r="H32" s="39">
        <v>1.2773429599999999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40">
        <f t="shared" si="3"/>
        <v>252.64784996</v>
      </c>
      <c r="O32" s="41" t="s">
        <v>120</v>
      </c>
    </row>
    <row r="33" spans="2:15" s="37" customFormat="1" x14ac:dyDescent="0.25">
      <c r="B33" s="51" t="s">
        <v>35</v>
      </c>
      <c r="C33" s="38">
        <v>0</v>
      </c>
      <c r="D33" s="39">
        <v>1.32531</v>
      </c>
      <c r="E33" s="39">
        <v>0</v>
      </c>
      <c r="F33" s="39">
        <v>138.52675300000001</v>
      </c>
      <c r="G33" s="39">
        <v>0</v>
      </c>
      <c r="H33" s="39">
        <v>4.3992100000000001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40">
        <f t="shared" si="3"/>
        <v>144.25127300000003</v>
      </c>
      <c r="O33" s="41" t="s">
        <v>109</v>
      </c>
    </row>
    <row r="34" spans="2:15" s="37" customFormat="1" x14ac:dyDescent="0.25">
      <c r="B34" s="51" t="s">
        <v>162</v>
      </c>
      <c r="C34" s="38">
        <v>0</v>
      </c>
      <c r="D34" s="39">
        <v>88.419120000000007</v>
      </c>
      <c r="E34" s="39">
        <v>0</v>
      </c>
      <c r="F34" s="39">
        <v>172.75241500000001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40">
        <f t="shared" si="3"/>
        <v>261.17153500000001</v>
      </c>
      <c r="O34" s="41" t="s">
        <v>163</v>
      </c>
    </row>
    <row r="35" spans="2:15" s="37" customFormat="1" x14ac:dyDescent="0.25">
      <c r="B35" s="51" t="s">
        <v>25</v>
      </c>
      <c r="C35" s="38">
        <v>0</v>
      </c>
      <c r="D35" s="39">
        <v>47.682447000000003</v>
      </c>
      <c r="E35" s="39">
        <v>0</v>
      </c>
      <c r="F35" s="39">
        <v>0.98280000000000001</v>
      </c>
      <c r="G35" s="39">
        <v>0</v>
      </c>
      <c r="H35" s="39">
        <v>5.1639590000000002</v>
      </c>
      <c r="I35" s="39">
        <v>56.614947999999998</v>
      </c>
      <c r="J35" s="39">
        <v>0</v>
      </c>
      <c r="K35" s="39">
        <v>0</v>
      </c>
      <c r="L35" s="39">
        <v>0</v>
      </c>
      <c r="M35" s="39">
        <v>0</v>
      </c>
      <c r="N35" s="40">
        <f t="shared" si="3"/>
        <v>110.444154</v>
      </c>
      <c r="O35" s="41" t="s">
        <v>110</v>
      </c>
    </row>
    <row r="36" spans="2:15" s="37" customFormat="1" x14ac:dyDescent="0.25">
      <c r="B36" s="51" t="s">
        <v>23</v>
      </c>
      <c r="C36" s="38">
        <v>4.9023659999999998</v>
      </c>
      <c r="D36" s="39">
        <v>0.01</v>
      </c>
      <c r="E36" s="39">
        <v>0</v>
      </c>
      <c r="F36" s="39">
        <v>334.09167600000001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40">
        <f t="shared" si="3"/>
        <v>339.00404200000003</v>
      </c>
      <c r="O36" s="41" t="s">
        <v>111</v>
      </c>
    </row>
    <row r="37" spans="2:15" s="37" customFormat="1" x14ac:dyDescent="0.25">
      <c r="B37" s="51" t="s">
        <v>24</v>
      </c>
      <c r="C37" s="38">
        <v>119.982794</v>
      </c>
      <c r="D37" s="39">
        <v>0</v>
      </c>
      <c r="E37" s="39">
        <v>0</v>
      </c>
      <c r="F37" s="39">
        <v>158.300532</v>
      </c>
      <c r="G37" s="39">
        <v>0</v>
      </c>
      <c r="H37" s="39">
        <v>17.935338000000002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40">
        <f t="shared" si="3"/>
        <v>296.21866399999999</v>
      </c>
      <c r="O37" s="41" t="s">
        <v>113</v>
      </c>
    </row>
    <row r="38" spans="2:15" s="37" customFormat="1" x14ac:dyDescent="0.25">
      <c r="B38" s="51" t="s">
        <v>26</v>
      </c>
      <c r="C38" s="38">
        <v>77.750110000000006</v>
      </c>
      <c r="D38" s="39">
        <v>5.1504810000000001</v>
      </c>
      <c r="E38" s="39">
        <v>0.13320000000000001</v>
      </c>
      <c r="F38" s="39">
        <v>31.852571999999999</v>
      </c>
      <c r="G38" s="39">
        <v>0</v>
      </c>
      <c r="H38" s="39">
        <v>4.3353120000000001</v>
      </c>
      <c r="I38" s="39">
        <v>0</v>
      </c>
      <c r="J38" s="39">
        <v>1.777369</v>
      </c>
      <c r="K38" s="39">
        <v>0.25264399999999998</v>
      </c>
      <c r="L38" s="39">
        <v>6.7057010000000004</v>
      </c>
      <c r="M38" s="39">
        <v>9.8809999999999992E-3</v>
      </c>
      <c r="N38" s="40">
        <f t="shared" si="3"/>
        <v>127.96727</v>
      </c>
      <c r="O38" s="41" t="s">
        <v>114</v>
      </c>
    </row>
    <row r="39" spans="2:15" s="37" customFormat="1" x14ac:dyDescent="0.25">
      <c r="B39" s="51" t="s">
        <v>27</v>
      </c>
      <c r="C39" s="38">
        <v>1.599788</v>
      </c>
      <c r="D39" s="39">
        <v>26.224765999999999</v>
      </c>
      <c r="E39" s="39">
        <v>1.4753000000000001</v>
      </c>
      <c r="F39" s="39">
        <v>63.38749</v>
      </c>
      <c r="G39" s="39">
        <v>0</v>
      </c>
      <c r="H39" s="39">
        <v>1.18849</v>
      </c>
      <c r="I39" s="39">
        <v>1.2435480000000001</v>
      </c>
      <c r="J39" s="39">
        <v>0</v>
      </c>
      <c r="K39" s="39">
        <v>0</v>
      </c>
      <c r="L39" s="39">
        <v>0</v>
      </c>
      <c r="M39" s="39">
        <v>0</v>
      </c>
      <c r="N39" s="40">
        <f t="shared" si="3"/>
        <v>95.119382000000002</v>
      </c>
      <c r="O39" s="41" t="s">
        <v>116</v>
      </c>
    </row>
    <row r="40" spans="2:15" s="37" customFormat="1" x14ac:dyDescent="0.25">
      <c r="B40" s="51" t="s">
        <v>186</v>
      </c>
      <c r="C40" s="38">
        <v>0</v>
      </c>
      <c r="D40" s="39">
        <v>0.81399999999999995</v>
      </c>
      <c r="E40" s="39">
        <v>0</v>
      </c>
      <c r="F40" s="39">
        <v>196.42690200000001</v>
      </c>
      <c r="G40" s="39">
        <v>0</v>
      </c>
      <c r="H40" s="39">
        <v>4.4626650000000003</v>
      </c>
      <c r="I40" s="39">
        <v>3.92</v>
      </c>
      <c r="J40" s="39">
        <v>0</v>
      </c>
      <c r="K40" s="39">
        <v>0</v>
      </c>
      <c r="L40" s="39">
        <v>0</v>
      </c>
      <c r="M40" s="39">
        <v>0</v>
      </c>
      <c r="N40" s="40">
        <f t="shared" si="3"/>
        <v>205.62356699999998</v>
      </c>
      <c r="O40" s="41" t="s">
        <v>115</v>
      </c>
    </row>
    <row r="41" spans="2:15" s="37" customFormat="1" x14ac:dyDescent="0.25">
      <c r="B41" s="51" t="s">
        <v>28</v>
      </c>
      <c r="C41" s="38">
        <v>4.9546299999999999</v>
      </c>
      <c r="D41" s="39">
        <v>9.8447999999999994E-2</v>
      </c>
      <c r="E41" s="39">
        <v>0</v>
      </c>
      <c r="F41" s="39">
        <v>149.64435900000001</v>
      </c>
      <c r="G41" s="39">
        <v>0</v>
      </c>
      <c r="H41" s="39">
        <v>11.604386999999999</v>
      </c>
      <c r="I41" s="39">
        <v>3.6316799999999998</v>
      </c>
      <c r="J41" s="39">
        <v>0</v>
      </c>
      <c r="K41" s="39">
        <v>0</v>
      </c>
      <c r="L41" s="39">
        <v>0</v>
      </c>
      <c r="M41" s="39">
        <v>0</v>
      </c>
      <c r="N41" s="40">
        <f t="shared" si="3"/>
        <v>169.933504</v>
      </c>
      <c r="O41" s="41" t="s">
        <v>117</v>
      </c>
    </row>
    <row r="42" spans="2:15" s="37" customFormat="1" x14ac:dyDescent="0.25">
      <c r="B42" s="51" t="s">
        <v>29</v>
      </c>
      <c r="C42" s="38">
        <v>0</v>
      </c>
      <c r="D42" s="39">
        <v>5.6368510000000001</v>
      </c>
      <c r="E42" s="39">
        <v>33.601900000000001</v>
      </c>
      <c r="F42" s="39">
        <v>29.604395</v>
      </c>
      <c r="G42" s="39">
        <v>0</v>
      </c>
      <c r="H42" s="39">
        <v>13.9886795</v>
      </c>
      <c r="I42" s="39">
        <v>9.0329000000000007E-2</v>
      </c>
      <c r="J42" s="39">
        <v>0</v>
      </c>
      <c r="K42" s="39">
        <v>0</v>
      </c>
      <c r="L42" s="39">
        <v>0</v>
      </c>
      <c r="M42" s="39">
        <v>0</v>
      </c>
      <c r="N42" s="40">
        <f t="shared" si="3"/>
        <v>82.922154500000005</v>
      </c>
      <c r="O42" s="41" t="s">
        <v>118</v>
      </c>
    </row>
    <row r="43" spans="2:15" s="37" customFormat="1" x14ac:dyDescent="0.25">
      <c r="B43" s="51" t="s">
        <v>39</v>
      </c>
      <c r="C43" s="38">
        <v>4.6034290000000002</v>
      </c>
      <c r="D43" s="39">
        <v>5.241784</v>
      </c>
      <c r="E43" s="39">
        <v>0.4435904</v>
      </c>
      <c r="F43" s="39">
        <v>53.100573600000004</v>
      </c>
      <c r="G43" s="39">
        <v>0</v>
      </c>
      <c r="H43" s="39">
        <v>14.1609075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40">
        <f t="shared" si="3"/>
        <v>77.550284500000004</v>
      </c>
      <c r="O43" s="41" t="s">
        <v>119</v>
      </c>
    </row>
    <row r="44" spans="2:15" s="37" customFormat="1" x14ac:dyDescent="0.25">
      <c r="B44" s="51" t="s">
        <v>42</v>
      </c>
      <c r="C44" s="38">
        <v>1.063545</v>
      </c>
      <c r="D44" s="39">
        <v>10.528665</v>
      </c>
      <c r="E44" s="39">
        <v>6.4655839999999998</v>
      </c>
      <c r="F44" s="39">
        <v>31.715306000000002</v>
      </c>
      <c r="G44" s="39">
        <v>0</v>
      </c>
      <c r="H44" s="39">
        <v>13.721798</v>
      </c>
      <c r="I44" s="39">
        <v>6.6163910000000001</v>
      </c>
      <c r="J44" s="39">
        <v>13.960165</v>
      </c>
      <c r="K44" s="39">
        <v>1.093974</v>
      </c>
      <c r="L44" s="39">
        <v>7.3808340000000001</v>
      </c>
      <c r="M44" s="39">
        <v>0</v>
      </c>
      <c r="N44" s="40">
        <f t="shared" si="3"/>
        <v>92.546262000000013</v>
      </c>
      <c r="O44" s="41" t="s">
        <v>129</v>
      </c>
    </row>
    <row r="45" spans="2:15" s="37" customFormat="1" x14ac:dyDescent="0.25">
      <c r="B45" s="51" t="s">
        <v>30</v>
      </c>
      <c r="C45" s="38">
        <v>15.640021000000001</v>
      </c>
      <c r="D45" s="39">
        <v>12.881259</v>
      </c>
      <c r="E45" s="39">
        <v>8.1570070000000001</v>
      </c>
      <c r="F45" s="39">
        <v>50.768168000000003</v>
      </c>
      <c r="G45" s="39">
        <v>0</v>
      </c>
      <c r="H45" s="39">
        <v>31.004577999999999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40">
        <f t="shared" si="3"/>
        <v>118.451033</v>
      </c>
      <c r="O45" s="41" t="s">
        <v>121</v>
      </c>
    </row>
    <row r="46" spans="2:15" s="37" customFormat="1" x14ac:dyDescent="0.25">
      <c r="B46" s="51" t="s">
        <v>40</v>
      </c>
      <c r="C46" s="38">
        <v>0.25</v>
      </c>
      <c r="D46" s="39">
        <v>15.550651999999999</v>
      </c>
      <c r="E46" s="39">
        <v>0</v>
      </c>
      <c r="F46" s="39">
        <v>77.605137999999997</v>
      </c>
      <c r="G46" s="39">
        <v>0</v>
      </c>
      <c r="H46" s="39">
        <v>0.46050000000000002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40">
        <f t="shared" si="3"/>
        <v>93.866289999999992</v>
      </c>
      <c r="O46" s="41" t="s">
        <v>123</v>
      </c>
    </row>
    <row r="47" spans="2:15" s="37" customFormat="1" x14ac:dyDescent="0.25">
      <c r="B47" s="51" t="s">
        <v>38</v>
      </c>
      <c r="C47" s="38">
        <v>0.42599999999999999</v>
      </c>
      <c r="D47" s="39">
        <v>5.0046390000000001</v>
      </c>
      <c r="E47" s="39">
        <v>0.80669599999999997</v>
      </c>
      <c r="F47" s="39">
        <v>203.24407099999999</v>
      </c>
      <c r="G47" s="39">
        <v>0</v>
      </c>
      <c r="H47" s="39">
        <v>1.8180000000000001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40">
        <f t="shared" si="3"/>
        <v>211.299406</v>
      </c>
      <c r="O47" s="41" t="s">
        <v>124</v>
      </c>
    </row>
    <row r="48" spans="2:15" s="37" customFormat="1" x14ac:dyDescent="0.25">
      <c r="B48" s="51" t="s">
        <v>36</v>
      </c>
      <c r="C48" s="38">
        <v>8.4816900000000004</v>
      </c>
      <c r="D48" s="39">
        <v>7.2110719999999997</v>
      </c>
      <c r="E48" s="39">
        <v>0</v>
      </c>
      <c r="F48" s="39">
        <v>44.903205</v>
      </c>
      <c r="G48" s="39">
        <v>0</v>
      </c>
      <c r="H48" s="39">
        <v>0</v>
      </c>
      <c r="I48" s="39">
        <v>11.424534</v>
      </c>
      <c r="J48" s="39">
        <v>0</v>
      </c>
      <c r="K48" s="39">
        <v>0</v>
      </c>
      <c r="L48" s="39">
        <v>0</v>
      </c>
      <c r="M48" s="39">
        <v>0</v>
      </c>
      <c r="N48" s="40">
        <f t="shared" ref="N48:N89" si="4">SUM(C48:M48)</f>
        <v>72.020500999999996</v>
      </c>
      <c r="O48" s="41" t="s">
        <v>125</v>
      </c>
    </row>
    <row r="49" spans="2:15" s="37" customFormat="1" x14ac:dyDescent="0.25">
      <c r="B49" s="51" t="s">
        <v>34</v>
      </c>
      <c r="C49" s="38">
        <v>10.512369</v>
      </c>
      <c r="D49" s="39">
        <v>6.2159500000000003</v>
      </c>
      <c r="E49" s="39">
        <v>0</v>
      </c>
      <c r="F49" s="39">
        <v>5.7619660000000001</v>
      </c>
      <c r="G49" s="39">
        <v>0</v>
      </c>
      <c r="H49" s="39">
        <v>0.18556900000000001</v>
      </c>
      <c r="I49" s="39">
        <v>8.0339530000000003</v>
      </c>
      <c r="J49" s="39">
        <v>0.29926199999999997</v>
      </c>
      <c r="K49" s="39">
        <v>0</v>
      </c>
      <c r="L49" s="39">
        <v>0</v>
      </c>
      <c r="M49" s="39">
        <v>5.1039000000000001E-2</v>
      </c>
      <c r="N49" s="40">
        <f t="shared" si="4"/>
        <v>31.060108</v>
      </c>
      <c r="O49" s="41" t="s">
        <v>126</v>
      </c>
    </row>
    <row r="50" spans="2:15" s="37" customFormat="1" x14ac:dyDescent="0.25">
      <c r="B50" s="51" t="s">
        <v>32</v>
      </c>
      <c r="C50" s="38">
        <v>6.7305840000000003</v>
      </c>
      <c r="D50" s="39">
        <v>1.18336</v>
      </c>
      <c r="E50" s="39">
        <v>2.3906860000000001</v>
      </c>
      <c r="F50" s="39">
        <v>66.930346999999998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40">
        <f t="shared" si="4"/>
        <v>77.234977000000001</v>
      </c>
      <c r="O50" s="41" t="s">
        <v>122</v>
      </c>
    </row>
    <row r="51" spans="2:15" s="37" customFormat="1" x14ac:dyDescent="0.25">
      <c r="B51" s="51" t="s">
        <v>187</v>
      </c>
      <c r="C51" s="38">
        <v>55.553657299999998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40">
        <f t="shared" si="4"/>
        <v>55.553657299999998</v>
      </c>
      <c r="O51" s="41" t="s">
        <v>169</v>
      </c>
    </row>
    <row r="52" spans="2:15" s="37" customFormat="1" x14ac:dyDescent="0.25">
      <c r="B52" s="51" t="s">
        <v>31</v>
      </c>
      <c r="C52" s="38">
        <v>0</v>
      </c>
      <c r="D52" s="39">
        <v>9.9999999999999995E-7</v>
      </c>
      <c r="E52" s="39">
        <v>1.1E-5</v>
      </c>
      <c r="F52" s="39">
        <v>41.614063000000002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40">
        <f t="shared" si="4"/>
        <v>41.614075</v>
      </c>
      <c r="O52" s="41" t="s">
        <v>132</v>
      </c>
    </row>
    <row r="53" spans="2:15" s="37" customFormat="1" x14ac:dyDescent="0.25">
      <c r="B53" s="51" t="s">
        <v>43</v>
      </c>
      <c r="C53" s="38">
        <v>7.2869390000000003</v>
      </c>
      <c r="D53" s="39">
        <v>5.692577</v>
      </c>
      <c r="E53" s="39">
        <v>0</v>
      </c>
      <c r="F53" s="39">
        <v>33.949095999999997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40">
        <f t="shared" si="4"/>
        <v>46.928612000000001</v>
      </c>
      <c r="O53" s="41" t="s">
        <v>131</v>
      </c>
    </row>
    <row r="54" spans="2:15" s="37" customFormat="1" x14ac:dyDescent="0.25">
      <c r="B54" s="51" t="s">
        <v>46</v>
      </c>
      <c r="C54" s="38">
        <v>3.3242310000000002</v>
      </c>
      <c r="D54" s="39">
        <v>19.273589000000001</v>
      </c>
      <c r="E54" s="39">
        <v>0</v>
      </c>
      <c r="F54" s="39">
        <v>0</v>
      </c>
      <c r="G54" s="39">
        <v>0</v>
      </c>
      <c r="H54" s="39">
        <v>0.53705999999999998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40">
        <f t="shared" si="4"/>
        <v>23.134880000000003</v>
      </c>
      <c r="O54" s="41" t="s">
        <v>135</v>
      </c>
    </row>
    <row r="55" spans="2:15" s="37" customFormat="1" x14ac:dyDescent="0.25">
      <c r="B55" s="51" t="s">
        <v>59</v>
      </c>
      <c r="C55" s="38">
        <v>9.19041</v>
      </c>
      <c r="D55" s="39">
        <v>2.3043999999999999E-2</v>
      </c>
      <c r="E55" s="39">
        <v>0</v>
      </c>
      <c r="F55" s="39">
        <v>1.9879319799999999</v>
      </c>
      <c r="G55" s="39">
        <v>0</v>
      </c>
      <c r="H55" s="39">
        <v>10.526393000000001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40">
        <f t="shared" si="4"/>
        <v>21.727778980000004</v>
      </c>
      <c r="O55" s="41" t="s">
        <v>137</v>
      </c>
    </row>
    <row r="56" spans="2:15" s="37" customFormat="1" x14ac:dyDescent="0.25">
      <c r="B56" s="51" t="s">
        <v>47</v>
      </c>
      <c r="C56" s="38">
        <v>1.948428</v>
      </c>
      <c r="D56" s="39">
        <v>10.000690000000001</v>
      </c>
      <c r="E56" s="39">
        <v>0</v>
      </c>
      <c r="F56" s="39">
        <v>39.098114000000002</v>
      </c>
      <c r="G56" s="39">
        <v>0</v>
      </c>
      <c r="H56" s="39">
        <v>0.40200000000000002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40">
        <f t="shared" si="4"/>
        <v>51.449232000000002</v>
      </c>
      <c r="O56" s="41" t="s">
        <v>138</v>
      </c>
    </row>
    <row r="57" spans="2:15" s="37" customFormat="1" x14ac:dyDescent="0.25">
      <c r="B57" s="51" t="s">
        <v>57</v>
      </c>
      <c r="C57" s="38">
        <v>0.65947999999999996</v>
      </c>
      <c r="D57" s="39">
        <v>2.0301939999999998</v>
      </c>
      <c r="E57" s="39">
        <v>0</v>
      </c>
      <c r="F57" s="39">
        <v>20.408176000000001</v>
      </c>
      <c r="G57" s="39">
        <v>0</v>
      </c>
      <c r="H57" s="39">
        <v>0.62119500000000005</v>
      </c>
      <c r="I57" s="39">
        <v>21.778057</v>
      </c>
      <c r="J57" s="39">
        <v>0</v>
      </c>
      <c r="K57" s="39">
        <v>0</v>
      </c>
      <c r="L57" s="39">
        <v>0</v>
      </c>
      <c r="M57" s="39">
        <v>0</v>
      </c>
      <c r="N57" s="40">
        <f t="shared" si="4"/>
        <v>45.497101999999998</v>
      </c>
      <c r="O57" s="41" t="s">
        <v>139</v>
      </c>
    </row>
    <row r="58" spans="2:15" s="37" customFormat="1" x14ac:dyDescent="0.25">
      <c r="B58" s="51" t="s">
        <v>45</v>
      </c>
      <c r="C58" s="38">
        <v>4.17</v>
      </c>
      <c r="D58" s="39">
        <v>1.354028</v>
      </c>
      <c r="E58" s="39">
        <v>1.968E-2</v>
      </c>
      <c r="F58" s="39">
        <v>27.224475999999999</v>
      </c>
      <c r="G58" s="39">
        <v>0</v>
      </c>
      <c r="H58" s="39">
        <v>0</v>
      </c>
      <c r="I58" s="39">
        <v>0.74396300000000004</v>
      </c>
      <c r="J58" s="39">
        <v>12.090203000000001</v>
      </c>
      <c r="K58" s="39">
        <v>0</v>
      </c>
      <c r="L58" s="39">
        <v>0.93518299999999999</v>
      </c>
      <c r="M58" s="39">
        <v>0.27732000000000001</v>
      </c>
      <c r="N58" s="40">
        <f t="shared" si="4"/>
        <v>46.814853000000006</v>
      </c>
      <c r="O58" s="41" t="s">
        <v>112</v>
      </c>
    </row>
    <row r="59" spans="2:15" s="37" customFormat="1" x14ac:dyDescent="0.25">
      <c r="B59" s="51" t="s">
        <v>60</v>
      </c>
      <c r="C59" s="38">
        <v>0.122999</v>
      </c>
      <c r="D59" s="39">
        <v>4.504435</v>
      </c>
      <c r="E59" s="39">
        <v>2.0926800000000001</v>
      </c>
      <c r="F59" s="39">
        <v>4.9832289999999997</v>
      </c>
      <c r="G59" s="39">
        <v>0</v>
      </c>
      <c r="H59" s="39">
        <v>7.1420469999999998</v>
      </c>
      <c r="I59" s="39">
        <v>7.3413709999999996</v>
      </c>
      <c r="J59" s="39">
        <v>0</v>
      </c>
      <c r="K59" s="39">
        <v>0</v>
      </c>
      <c r="L59" s="39">
        <v>0</v>
      </c>
      <c r="M59" s="39">
        <v>0</v>
      </c>
      <c r="N59" s="40">
        <f t="shared" si="4"/>
        <v>26.186761000000001</v>
      </c>
      <c r="O59" s="41" t="s">
        <v>133</v>
      </c>
    </row>
    <row r="60" spans="2:15" s="37" customFormat="1" x14ac:dyDescent="0.25">
      <c r="B60" s="51" t="s">
        <v>41</v>
      </c>
      <c r="C60" s="38">
        <v>0</v>
      </c>
      <c r="D60" s="39">
        <v>5.2834380000000003</v>
      </c>
      <c r="E60" s="39">
        <v>2.1429E-2</v>
      </c>
      <c r="F60" s="39">
        <v>88.373160999999996</v>
      </c>
      <c r="G60" s="39">
        <v>0</v>
      </c>
      <c r="H60" s="39">
        <v>4.6387260000000001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40">
        <f t="shared" si="4"/>
        <v>98.316754000000003</v>
      </c>
      <c r="O60" s="41" t="s">
        <v>130</v>
      </c>
    </row>
    <row r="61" spans="2:15" s="37" customFormat="1" x14ac:dyDescent="0.25">
      <c r="B61" s="51" t="s">
        <v>48</v>
      </c>
      <c r="C61" s="38">
        <v>45.920972999999996</v>
      </c>
      <c r="D61" s="39">
        <v>9.9121000000000001E-2</v>
      </c>
      <c r="E61" s="39">
        <v>0</v>
      </c>
      <c r="F61" s="39">
        <v>0.73922500000000002</v>
      </c>
      <c r="G61" s="39">
        <v>0</v>
      </c>
      <c r="H61" s="39">
        <v>0.13098399999999999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40">
        <f t="shared" si="4"/>
        <v>46.890302999999989</v>
      </c>
      <c r="O61" s="41" t="s">
        <v>168</v>
      </c>
    </row>
    <row r="62" spans="2:15" s="37" customFormat="1" x14ac:dyDescent="0.25">
      <c r="B62" s="51" t="s">
        <v>52</v>
      </c>
      <c r="C62" s="38">
        <v>0.47950799999999999</v>
      </c>
      <c r="D62" s="39">
        <v>23.293398</v>
      </c>
      <c r="E62" s="39">
        <v>0</v>
      </c>
      <c r="F62" s="39">
        <v>60.523707000000002</v>
      </c>
      <c r="G62" s="39">
        <v>0</v>
      </c>
      <c r="H62" s="39">
        <v>0</v>
      </c>
      <c r="I62" s="39">
        <v>12.101298999999999</v>
      </c>
      <c r="J62" s="39">
        <v>0</v>
      </c>
      <c r="K62" s="39">
        <v>0</v>
      </c>
      <c r="L62" s="39">
        <v>0</v>
      </c>
      <c r="M62" s="39">
        <v>0</v>
      </c>
      <c r="N62" s="40">
        <f t="shared" si="4"/>
        <v>96.397912000000005</v>
      </c>
      <c r="O62" s="41" t="s">
        <v>134</v>
      </c>
    </row>
    <row r="63" spans="2:15" s="37" customFormat="1" x14ac:dyDescent="0.25">
      <c r="B63" s="51" t="s">
        <v>49</v>
      </c>
      <c r="C63" s="38">
        <v>10.111903999999999</v>
      </c>
      <c r="D63" s="39">
        <v>13.450896</v>
      </c>
      <c r="E63" s="39">
        <v>0.79679999999999995</v>
      </c>
      <c r="F63" s="39">
        <v>20.521999999999998</v>
      </c>
      <c r="G63" s="39">
        <v>0.75830500000000001</v>
      </c>
      <c r="H63" s="39">
        <v>1.313966</v>
      </c>
      <c r="I63" s="39">
        <v>20.302154000000002</v>
      </c>
      <c r="J63" s="39">
        <v>0</v>
      </c>
      <c r="K63" s="39">
        <v>0</v>
      </c>
      <c r="L63" s="39">
        <v>0</v>
      </c>
      <c r="M63" s="39">
        <v>0</v>
      </c>
      <c r="N63" s="40">
        <f t="shared" si="4"/>
        <v>67.256024999999994</v>
      </c>
      <c r="O63" s="41" t="s">
        <v>140</v>
      </c>
    </row>
    <row r="64" spans="2:15" s="37" customFormat="1" x14ac:dyDescent="0.25">
      <c r="B64" s="51" t="s">
        <v>44</v>
      </c>
      <c r="C64" s="38">
        <v>0.3</v>
      </c>
      <c r="D64" s="39">
        <v>0</v>
      </c>
      <c r="E64" s="39">
        <v>0</v>
      </c>
      <c r="F64" s="39">
        <v>16.684612000000001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40">
        <f t="shared" si="4"/>
        <v>16.984612000000002</v>
      </c>
      <c r="O64" s="41" t="s">
        <v>136</v>
      </c>
    </row>
    <row r="65" spans="2:15" s="37" customFormat="1" x14ac:dyDescent="0.25">
      <c r="B65" s="51" t="s">
        <v>50</v>
      </c>
      <c r="C65" s="38">
        <v>4.6989549999999998</v>
      </c>
      <c r="D65" s="39">
        <v>1.1201920000000001</v>
      </c>
      <c r="E65" s="39">
        <v>4.4506389999999998</v>
      </c>
      <c r="F65" s="39">
        <v>1.721436</v>
      </c>
      <c r="G65" s="39">
        <v>0</v>
      </c>
      <c r="H65" s="39">
        <v>4.941484</v>
      </c>
      <c r="I65" s="39">
        <v>7.4973859999999997</v>
      </c>
      <c r="J65" s="39">
        <v>0</v>
      </c>
      <c r="K65" s="39">
        <v>0</v>
      </c>
      <c r="L65" s="39">
        <v>0</v>
      </c>
      <c r="M65" s="39">
        <v>0</v>
      </c>
      <c r="N65" s="40">
        <f t="shared" si="4"/>
        <v>24.430091999999998</v>
      </c>
      <c r="O65" s="41" t="s">
        <v>141</v>
      </c>
    </row>
    <row r="66" spans="2:15" s="37" customFormat="1" x14ac:dyDescent="0.25">
      <c r="B66" s="51" t="s">
        <v>58</v>
      </c>
      <c r="C66" s="38">
        <v>0.12</v>
      </c>
      <c r="D66" s="39">
        <v>1.908806</v>
      </c>
      <c r="E66" s="39">
        <v>1.3222039999999999</v>
      </c>
      <c r="F66" s="39">
        <v>2.2667280000000001</v>
      </c>
      <c r="G66" s="39">
        <v>0</v>
      </c>
      <c r="H66" s="39">
        <v>0.79096200000000005</v>
      </c>
      <c r="I66" s="39">
        <v>9.1631149999999995</v>
      </c>
      <c r="J66" s="39">
        <v>0</v>
      </c>
      <c r="K66" s="39">
        <v>0</v>
      </c>
      <c r="L66" s="39">
        <v>0</v>
      </c>
      <c r="M66" s="39">
        <v>0</v>
      </c>
      <c r="N66" s="40">
        <f t="shared" si="4"/>
        <v>15.571814999999999</v>
      </c>
      <c r="O66" s="41" t="s">
        <v>128</v>
      </c>
    </row>
    <row r="67" spans="2:15" s="37" customFormat="1" x14ac:dyDescent="0.25">
      <c r="B67" s="51" t="s">
        <v>53</v>
      </c>
      <c r="C67" s="38">
        <v>0.18223500000000001</v>
      </c>
      <c r="D67" s="39">
        <v>9.6239690000000007</v>
      </c>
      <c r="E67" s="39">
        <v>0.15543899999999999</v>
      </c>
      <c r="F67" s="39">
        <v>0</v>
      </c>
      <c r="G67" s="39">
        <v>0</v>
      </c>
      <c r="H67" s="39">
        <v>0</v>
      </c>
      <c r="I67" s="39">
        <v>5.6665469999999996</v>
      </c>
      <c r="J67" s="39">
        <v>0</v>
      </c>
      <c r="K67" s="39">
        <v>0</v>
      </c>
      <c r="L67" s="39">
        <v>0</v>
      </c>
      <c r="M67" s="39">
        <v>0</v>
      </c>
      <c r="N67" s="40">
        <f t="shared" si="4"/>
        <v>15.62819</v>
      </c>
      <c r="O67" s="41" t="s">
        <v>144</v>
      </c>
    </row>
    <row r="68" spans="2:15" s="37" customFormat="1" x14ac:dyDescent="0.25">
      <c r="B68" s="51" t="s">
        <v>188</v>
      </c>
      <c r="C68" s="38">
        <v>13.762006</v>
      </c>
      <c r="D68" s="39">
        <v>0</v>
      </c>
      <c r="E68" s="39">
        <v>0</v>
      </c>
      <c r="F68" s="39">
        <v>0</v>
      </c>
      <c r="G68" s="39">
        <v>0</v>
      </c>
      <c r="H68" s="39">
        <v>0.362622</v>
      </c>
      <c r="I68" s="39">
        <v>1.2537</v>
      </c>
      <c r="J68" s="39">
        <v>0</v>
      </c>
      <c r="K68" s="39">
        <v>0</v>
      </c>
      <c r="L68" s="39">
        <v>0</v>
      </c>
      <c r="M68" s="39">
        <v>0</v>
      </c>
      <c r="N68" s="40">
        <f t="shared" si="4"/>
        <v>15.378328</v>
      </c>
      <c r="O68" s="41" t="s">
        <v>167</v>
      </c>
    </row>
    <row r="69" spans="2:15" s="37" customFormat="1" x14ac:dyDescent="0.25">
      <c r="B69" s="51" t="s">
        <v>54</v>
      </c>
      <c r="C69" s="38">
        <v>4.5</v>
      </c>
      <c r="D69" s="39">
        <v>3.297285</v>
      </c>
      <c r="E69" s="39">
        <v>0</v>
      </c>
      <c r="F69" s="39">
        <v>5.5245629999999997</v>
      </c>
      <c r="G69" s="39">
        <v>0</v>
      </c>
      <c r="H69" s="39">
        <v>0.750552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40">
        <f t="shared" si="4"/>
        <v>14.0724</v>
      </c>
      <c r="O69" s="41" t="s">
        <v>146</v>
      </c>
    </row>
    <row r="70" spans="2:15" s="37" customFormat="1" x14ac:dyDescent="0.25">
      <c r="B70" s="51" t="s">
        <v>55</v>
      </c>
      <c r="C70" s="38">
        <v>0.39517799999999997</v>
      </c>
      <c r="D70" s="39">
        <v>2.4759199999999999</v>
      </c>
      <c r="E70" s="39">
        <v>0</v>
      </c>
      <c r="F70" s="39">
        <v>16.533018999999999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40">
        <f t="shared" si="4"/>
        <v>19.404116999999999</v>
      </c>
      <c r="O70" s="41" t="s">
        <v>143</v>
      </c>
    </row>
    <row r="71" spans="2:15" s="37" customFormat="1" x14ac:dyDescent="0.25">
      <c r="B71" s="51" t="s">
        <v>65</v>
      </c>
      <c r="C71" s="38">
        <v>0</v>
      </c>
      <c r="D71" s="39">
        <v>25.877098</v>
      </c>
      <c r="E71" s="39">
        <v>0.19236</v>
      </c>
      <c r="F71" s="39">
        <v>1.6382060000000001</v>
      </c>
      <c r="G71" s="39">
        <v>0</v>
      </c>
      <c r="H71" s="39">
        <v>1.8992340000000001</v>
      </c>
      <c r="I71" s="39">
        <v>3.7325110000000001</v>
      </c>
      <c r="J71" s="39">
        <v>0.15413399999999999</v>
      </c>
      <c r="K71" s="39">
        <v>0</v>
      </c>
      <c r="L71" s="39">
        <v>0</v>
      </c>
      <c r="M71" s="39">
        <v>0.14787</v>
      </c>
      <c r="N71" s="40">
        <f t="shared" si="4"/>
        <v>33.641413</v>
      </c>
      <c r="O71" s="41" t="s">
        <v>150</v>
      </c>
    </row>
    <row r="72" spans="2:15" s="37" customFormat="1" x14ac:dyDescent="0.25">
      <c r="B72" s="51" t="s">
        <v>51</v>
      </c>
      <c r="C72" s="38">
        <v>2.4641790000000001</v>
      </c>
      <c r="D72" s="39">
        <v>12.390822</v>
      </c>
      <c r="E72" s="39">
        <v>0</v>
      </c>
      <c r="F72" s="39">
        <v>3.2854000000000001E-2</v>
      </c>
      <c r="G72" s="39">
        <v>0</v>
      </c>
      <c r="H72" s="39">
        <v>3.698747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40">
        <f t="shared" si="4"/>
        <v>18.586601999999999</v>
      </c>
      <c r="O72" s="41" t="s">
        <v>145</v>
      </c>
    </row>
    <row r="73" spans="2:15" s="37" customFormat="1" x14ac:dyDescent="0.25">
      <c r="B73" s="51" t="s">
        <v>189</v>
      </c>
      <c r="C73" s="38">
        <v>3.3428599999999999</v>
      </c>
      <c r="D73" s="39">
        <v>0</v>
      </c>
      <c r="E73" s="39">
        <v>0</v>
      </c>
      <c r="F73" s="39">
        <v>6.2655649999999996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40">
        <f t="shared" si="4"/>
        <v>9.6084250000000004</v>
      </c>
      <c r="O73" s="41" t="s">
        <v>155</v>
      </c>
    </row>
    <row r="74" spans="2:15" s="37" customFormat="1" x14ac:dyDescent="0.25">
      <c r="B74" s="51" t="s">
        <v>67</v>
      </c>
      <c r="C74" s="38">
        <v>0.32640000000000002</v>
      </c>
      <c r="D74" s="39">
        <v>11.756834</v>
      </c>
      <c r="E74" s="39">
        <v>0</v>
      </c>
      <c r="F74" s="39">
        <v>1.1783E-2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40">
        <f t="shared" si="4"/>
        <v>12.095016999999999</v>
      </c>
      <c r="O74" s="41" t="s">
        <v>147</v>
      </c>
    </row>
    <row r="75" spans="2:15" s="37" customFormat="1" x14ac:dyDescent="0.25">
      <c r="B75" s="51" t="s">
        <v>56</v>
      </c>
      <c r="C75" s="38">
        <v>1.8609579999999999</v>
      </c>
      <c r="D75" s="39">
        <v>1.9794132</v>
      </c>
      <c r="E75" s="39">
        <v>0</v>
      </c>
      <c r="F75" s="39">
        <v>16.017633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40">
        <f t="shared" si="4"/>
        <v>19.8580042</v>
      </c>
      <c r="O75" s="41" t="s">
        <v>148</v>
      </c>
    </row>
    <row r="76" spans="2:15" s="37" customFormat="1" x14ac:dyDescent="0.25">
      <c r="B76" s="51" t="s">
        <v>61</v>
      </c>
      <c r="C76" s="38">
        <v>2.8341120000000002</v>
      </c>
      <c r="D76" s="39">
        <v>1.5813219999999999</v>
      </c>
      <c r="E76" s="39">
        <v>0.12091499999999999</v>
      </c>
      <c r="F76" s="39">
        <v>0</v>
      </c>
      <c r="G76" s="39">
        <v>0</v>
      </c>
      <c r="H76" s="39">
        <v>4.5104999999999999E-2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40">
        <f t="shared" si="4"/>
        <v>4.5814540000000008</v>
      </c>
      <c r="O76" s="41" t="s">
        <v>151</v>
      </c>
    </row>
    <row r="77" spans="2:15" s="37" customFormat="1" x14ac:dyDescent="0.25">
      <c r="B77" s="51" t="s">
        <v>62</v>
      </c>
      <c r="C77" s="38">
        <v>0.94579199999999997</v>
      </c>
      <c r="D77" s="39">
        <v>0.237403</v>
      </c>
      <c r="E77" s="39">
        <v>0.60752499999999998</v>
      </c>
      <c r="F77" s="39">
        <v>4.1318390000000003</v>
      </c>
      <c r="G77" s="39">
        <v>0</v>
      </c>
      <c r="H77" s="39">
        <v>0</v>
      </c>
      <c r="I77" s="39">
        <v>4.6510119999999997</v>
      </c>
      <c r="J77" s="39">
        <v>0</v>
      </c>
      <c r="K77" s="39">
        <v>0</v>
      </c>
      <c r="L77" s="39">
        <v>0</v>
      </c>
      <c r="M77" s="39">
        <v>0</v>
      </c>
      <c r="N77" s="40">
        <f t="shared" si="4"/>
        <v>10.573570999999999</v>
      </c>
      <c r="O77" s="41" t="s">
        <v>152</v>
      </c>
    </row>
    <row r="78" spans="2:15" s="37" customFormat="1" x14ac:dyDescent="0.25">
      <c r="B78" s="51" t="s">
        <v>190</v>
      </c>
      <c r="C78" s="38">
        <v>0.167354</v>
      </c>
      <c r="D78" s="39">
        <v>0</v>
      </c>
      <c r="E78" s="39">
        <v>0.49225099999999999</v>
      </c>
      <c r="F78" s="39">
        <v>7.318155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40">
        <f t="shared" si="4"/>
        <v>7.97776</v>
      </c>
      <c r="O78" s="41" t="s">
        <v>142</v>
      </c>
    </row>
    <row r="79" spans="2:15" s="37" customFormat="1" x14ac:dyDescent="0.25">
      <c r="B79" s="51" t="s">
        <v>70</v>
      </c>
      <c r="C79" s="38">
        <v>0</v>
      </c>
      <c r="D79" s="39">
        <v>7.7080999999999997E-2</v>
      </c>
      <c r="E79" s="39">
        <v>0.35160000000000002</v>
      </c>
      <c r="F79" s="39">
        <v>5.270041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40">
        <f t="shared" si="4"/>
        <v>5.6987220000000001</v>
      </c>
      <c r="O79" s="41" t="s">
        <v>153</v>
      </c>
    </row>
    <row r="80" spans="2:15" s="37" customFormat="1" x14ac:dyDescent="0.25">
      <c r="B80" s="51" t="s">
        <v>63</v>
      </c>
      <c r="C80" s="38">
        <v>5.9022069999999998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40">
        <f t="shared" si="4"/>
        <v>5.9022069999999998</v>
      </c>
      <c r="O80" s="41" t="s">
        <v>154</v>
      </c>
    </row>
    <row r="81" spans="2:15" s="37" customFormat="1" x14ac:dyDescent="0.25">
      <c r="B81" s="51" t="s">
        <v>64</v>
      </c>
      <c r="C81" s="38">
        <v>5.7413780000000001</v>
      </c>
      <c r="D81" s="39">
        <v>2.346886</v>
      </c>
      <c r="E81" s="39">
        <v>0</v>
      </c>
      <c r="F81" s="39">
        <v>2.2001019999999998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40">
        <f t="shared" si="4"/>
        <v>10.288366</v>
      </c>
      <c r="O81" s="41" t="s">
        <v>156</v>
      </c>
    </row>
    <row r="82" spans="2:15" s="37" customFormat="1" x14ac:dyDescent="0.25">
      <c r="B82" s="51" t="s">
        <v>66</v>
      </c>
      <c r="C82" s="38">
        <v>2.135866</v>
      </c>
      <c r="D82" s="39">
        <v>3.5239769999999999</v>
      </c>
      <c r="E82" s="39">
        <v>0</v>
      </c>
      <c r="F82" s="39">
        <v>40.289563000000001</v>
      </c>
      <c r="G82" s="39">
        <v>0</v>
      </c>
      <c r="H82" s="39">
        <v>0.82822600000000002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40">
        <f t="shared" si="4"/>
        <v>46.777632000000004</v>
      </c>
      <c r="O82" s="41" t="s">
        <v>149</v>
      </c>
    </row>
    <row r="83" spans="2:15" s="37" customFormat="1" x14ac:dyDescent="0.25">
      <c r="B83" s="51" t="s">
        <v>33</v>
      </c>
      <c r="C83" s="38">
        <v>0</v>
      </c>
      <c r="D83" s="39">
        <v>3.3218559999999999</v>
      </c>
      <c r="E83" s="39">
        <v>0.21972800000000001</v>
      </c>
      <c r="F83" s="39">
        <v>153.098004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40">
        <f t="shared" si="4"/>
        <v>156.639588</v>
      </c>
      <c r="O83" s="41" t="s">
        <v>127</v>
      </c>
    </row>
    <row r="84" spans="2:15" s="37" customFormat="1" x14ac:dyDescent="0.25">
      <c r="B84" s="51" t="s">
        <v>208</v>
      </c>
      <c r="C84" s="38">
        <v>7.1142120000000002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  <c r="N84" s="40">
        <f t="shared" si="4"/>
        <v>7.1142120000000002</v>
      </c>
      <c r="O84" s="41" t="s">
        <v>209</v>
      </c>
    </row>
    <row r="85" spans="2:15" s="37" customFormat="1" x14ac:dyDescent="0.25">
      <c r="B85" s="51" t="s">
        <v>191</v>
      </c>
      <c r="C85" s="38">
        <v>0</v>
      </c>
      <c r="D85" s="39">
        <v>7.4999999999999997E-2</v>
      </c>
      <c r="E85" s="39">
        <v>0</v>
      </c>
      <c r="F85" s="39">
        <v>0</v>
      </c>
      <c r="G85" s="39">
        <v>0</v>
      </c>
      <c r="H85" s="39">
        <v>0.21193999999999999</v>
      </c>
      <c r="I85" s="39">
        <v>0.18224000000000001</v>
      </c>
      <c r="J85" s="39">
        <v>0</v>
      </c>
      <c r="K85" s="39">
        <v>0</v>
      </c>
      <c r="L85" s="39">
        <v>0</v>
      </c>
      <c r="M85" s="39">
        <v>0</v>
      </c>
      <c r="N85" s="40">
        <f t="shared" si="4"/>
        <v>0.46917999999999999</v>
      </c>
      <c r="O85" s="41" t="s">
        <v>166</v>
      </c>
    </row>
    <row r="86" spans="2:15" s="37" customFormat="1" x14ac:dyDescent="0.25">
      <c r="B86" s="51" t="s">
        <v>69</v>
      </c>
      <c r="C86" s="38">
        <v>0</v>
      </c>
      <c r="D86" s="39">
        <v>0.69663299999999995</v>
      </c>
      <c r="E86" s="39">
        <v>0</v>
      </c>
      <c r="F86" s="39">
        <v>2.4264999999999998E-2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40">
        <f t="shared" si="4"/>
        <v>0.72089799999999993</v>
      </c>
      <c r="O86" s="41" t="s">
        <v>158</v>
      </c>
    </row>
    <row r="87" spans="2:15" s="37" customFormat="1" x14ac:dyDescent="0.25">
      <c r="B87" s="51" t="s">
        <v>192</v>
      </c>
      <c r="C87" s="38">
        <v>0</v>
      </c>
      <c r="D87" s="39">
        <v>1.274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40">
        <f t="shared" si="4"/>
        <v>1.274</v>
      </c>
      <c r="O87" s="41" t="s">
        <v>165</v>
      </c>
    </row>
    <row r="88" spans="2:15" s="37" customFormat="1" x14ac:dyDescent="0.25">
      <c r="B88" s="51" t="s">
        <v>170</v>
      </c>
      <c r="C88" s="38">
        <v>0</v>
      </c>
      <c r="D88" s="39">
        <v>0</v>
      </c>
      <c r="E88" s="39">
        <v>0</v>
      </c>
      <c r="F88" s="39">
        <v>2.7258399999999998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0</v>
      </c>
      <c r="M88" s="39">
        <v>0</v>
      </c>
      <c r="N88" s="40">
        <f t="shared" si="4"/>
        <v>2.7258399999999998</v>
      </c>
      <c r="O88" s="41" t="s">
        <v>171</v>
      </c>
    </row>
    <row r="89" spans="2:15" s="37" customFormat="1" x14ac:dyDescent="0.25">
      <c r="B89" s="52" t="s">
        <v>68</v>
      </c>
      <c r="C89" s="42">
        <v>0</v>
      </c>
      <c r="D89" s="43">
        <v>0.311394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1.7676000000000001E-2</v>
      </c>
      <c r="K89" s="43">
        <v>0</v>
      </c>
      <c r="L89" s="43">
        <v>0</v>
      </c>
      <c r="M89" s="43">
        <v>0.24196200000000001</v>
      </c>
      <c r="N89" s="40">
        <f t="shared" si="4"/>
        <v>0.57103199999999998</v>
      </c>
      <c r="O89" s="44" t="s">
        <v>157</v>
      </c>
    </row>
    <row r="90" spans="2:15" ht="55.5" customHeight="1" x14ac:dyDescent="0.25">
      <c r="B90" s="6"/>
      <c r="C90" s="16" t="s">
        <v>79</v>
      </c>
      <c r="D90" s="7" t="s">
        <v>78</v>
      </c>
      <c r="E90" s="7" t="s">
        <v>81</v>
      </c>
      <c r="F90" s="7" t="s">
        <v>80</v>
      </c>
      <c r="G90" s="7" t="s">
        <v>77</v>
      </c>
      <c r="H90" s="7" t="s">
        <v>76</v>
      </c>
      <c r="I90" s="7" t="s">
        <v>86</v>
      </c>
      <c r="J90" s="7" t="s">
        <v>72</v>
      </c>
      <c r="K90" s="7" t="s">
        <v>73</v>
      </c>
      <c r="L90" s="7" t="s">
        <v>74</v>
      </c>
      <c r="M90" s="7" t="s">
        <v>75</v>
      </c>
      <c r="N90" s="21" t="s">
        <v>4</v>
      </c>
      <c r="O90" s="9"/>
    </row>
    <row r="94" spans="2:15" ht="15.75" x14ac:dyDescent="0.25">
      <c r="B94" s="1" t="s">
        <v>164</v>
      </c>
    </row>
    <row r="95" spans="2:15" ht="30" x14ac:dyDescent="0.25">
      <c r="B95" s="6" t="s">
        <v>212</v>
      </c>
      <c r="C95" s="15" t="s">
        <v>82</v>
      </c>
      <c r="D95" s="2" t="s">
        <v>83</v>
      </c>
      <c r="E95" s="2" t="s">
        <v>84</v>
      </c>
      <c r="F95" s="7" t="s">
        <v>1</v>
      </c>
      <c r="G95" s="7" t="s">
        <v>2</v>
      </c>
      <c r="H95" s="7" t="s">
        <v>3</v>
      </c>
      <c r="I95" s="7" t="s">
        <v>85</v>
      </c>
      <c r="J95" s="2" t="s">
        <v>202</v>
      </c>
      <c r="K95" s="2" t="s">
        <v>203</v>
      </c>
      <c r="L95" s="2" t="s">
        <v>204</v>
      </c>
      <c r="M95" s="2" t="s">
        <v>205</v>
      </c>
      <c r="N95" s="20" t="s">
        <v>4</v>
      </c>
      <c r="O95" s="9" t="s">
        <v>213</v>
      </c>
    </row>
    <row r="96" spans="2:15" ht="15.75" x14ac:dyDescent="0.25">
      <c r="B96" s="5" t="s">
        <v>71</v>
      </c>
      <c r="C96" s="25">
        <f t="shared" ref="C96:N96" si="5">SUM(C97:C101)</f>
        <v>0</v>
      </c>
      <c r="D96" s="26">
        <f t="shared" si="5"/>
        <v>0.79739199999999999</v>
      </c>
      <c r="E96" s="26">
        <f t="shared" si="5"/>
        <v>0</v>
      </c>
      <c r="F96" s="26">
        <f t="shared" si="5"/>
        <v>5.0376520000000005</v>
      </c>
      <c r="G96" s="26">
        <f t="shared" si="5"/>
        <v>9.9999999999999995E-7</v>
      </c>
      <c r="H96" s="26">
        <f t="shared" si="5"/>
        <v>0</v>
      </c>
      <c r="I96" s="26">
        <f t="shared" si="5"/>
        <v>0</v>
      </c>
      <c r="J96" s="26">
        <f t="shared" si="5"/>
        <v>0</v>
      </c>
      <c r="K96" s="26">
        <f t="shared" si="5"/>
        <v>0</v>
      </c>
      <c r="L96" s="26">
        <f t="shared" si="5"/>
        <v>0</v>
      </c>
      <c r="M96" s="26">
        <f t="shared" si="5"/>
        <v>0</v>
      </c>
      <c r="N96" s="17">
        <f t="shared" si="5"/>
        <v>5.8350450000000009</v>
      </c>
      <c r="O96" s="10" t="s">
        <v>159</v>
      </c>
    </row>
    <row r="97" spans="2:15" x14ac:dyDescent="0.25">
      <c r="B97" s="45" t="s">
        <v>172</v>
      </c>
      <c r="C97" s="27">
        <v>0</v>
      </c>
      <c r="D97" s="28">
        <v>0.10712000000000001</v>
      </c>
      <c r="E97" s="28">
        <v>0</v>
      </c>
      <c r="F97" s="28">
        <v>0.30399999999999999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3">
        <f t="shared" ref="N97" si="6">SUM(C97:M97)</f>
        <v>0.41111999999999999</v>
      </c>
      <c r="O97" s="11" t="s">
        <v>176</v>
      </c>
    </row>
    <row r="98" spans="2:15" x14ac:dyDescent="0.25">
      <c r="B98" s="46" t="s">
        <v>173</v>
      </c>
      <c r="C98" s="29">
        <v>0</v>
      </c>
      <c r="D98" s="30">
        <v>0</v>
      </c>
      <c r="E98" s="30">
        <v>0</v>
      </c>
      <c r="F98" s="30">
        <v>0</v>
      </c>
      <c r="G98" s="30">
        <v>9.9999999999999995E-7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24">
        <f>SUM(C98:M98)</f>
        <v>9.9999999999999995E-7</v>
      </c>
      <c r="O98" s="12" t="s">
        <v>174</v>
      </c>
    </row>
    <row r="99" spans="2:15" x14ac:dyDescent="0.25">
      <c r="B99" s="46" t="s">
        <v>193</v>
      </c>
      <c r="C99" s="29">
        <v>0</v>
      </c>
      <c r="D99" s="30">
        <v>0.690272</v>
      </c>
      <c r="E99" s="30">
        <v>0</v>
      </c>
      <c r="F99" s="30">
        <v>2.5935700000000002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24">
        <f t="shared" ref="N99:N101" si="7">SUM(C99:M99)</f>
        <v>3.2838419999999999</v>
      </c>
      <c r="O99" s="12" t="s">
        <v>175</v>
      </c>
    </row>
    <row r="100" spans="2:15" x14ac:dyDescent="0.25">
      <c r="B100" s="46" t="s">
        <v>194</v>
      </c>
      <c r="C100" s="29">
        <v>0</v>
      </c>
      <c r="D100" s="30">
        <v>0</v>
      </c>
      <c r="E100" s="30">
        <v>0</v>
      </c>
      <c r="F100" s="30">
        <v>2.1400800000000002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24">
        <f t="shared" si="7"/>
        <v>2.1400800000000002</v>
      </c>
      <c r="O100" s="12" t="s">
        <v>177</v>
      </c>
    </row>
    <row r="101" spans="2:15" x14ac:dyDescent="0.25">
      <c r="B101" s="46" t="s">
        <v>195</v>
      </c>
      <c r="C101" s="29">
        <v>0</v>
      </c>
      <c r="D101" s="30">
        <v>0</v>
      </c>
      <c r="E101" s="30">
        <v>0</v>
      </c>
      <c r="F101" s="30">
        <v>1.9999999999999999E-6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24">
        <f t="shared" si="7"/>
        <v>1.9999999999999999E-6</v>
      </c>
      <c r="O101" s="12" t="s">
        <v>178</v>
      </c>
    </row>
    <row r="102" spans="2:15" ht="30" x14ac:dyDescent="0.25">
      <c r="B102" s="6"/>
      <c r="C102" s="16" t="s">
        <v>79</v>
      </c>
      <c r="D102" s="7" t="s">
        <v>78</v>
      </c>
      <c r="E102" s="7" t="s">
        <v>81</v>
      </c>
      <c r="F102" s="7" t="s">
        <v>80</v>
      </c>
      <c r="G102" s="7" t="s">
        <v>77</v>
      </c>
      <c r="H102" s="7" t="s">
        <v>76</v>
      </c>
      <c r="I102" s="7" t="s">
        <v>86</v>
      </c>
      <c r="J102" s="7" t="s">
        <v>72</v>
      </c>
      <c r="K102" s="7" t="s">
        <v>73</v>
      </c>
      <c r="L102" s="7" t="s">
        <v>74</v>
      </c>
      <c r="M102" s="7" t="s">
        <v>75</v>
      </c>
      <c r="N102" s="21" t="s">
        <v>4</v>
      </c>
      <c r="O102" s="9"/>
    </row>
    <row r="106" spans="2:15" ht="15.75" x14ac:dyDescent="0.25">
      <c r="B106" s="1" t="s">
        <v>164</v>
      </c>
    </row>
    <row r="107" spans="2:15" ht="30" x14ac:dyDescent="0.25">
      <c r="B107" s="6" t="s">
        <v>212</v>
      </c>
      <c r="C107" s="15" t="s">
        <v>82</v>
      </c>
      <c r="D107" s="2" t="s">
        <v>83</v>
      </c>
      <c r="E107" s="2" t="s">
        <v>84</v>
      </c>
      <c r="F107" s="7" t="s">
        <v>1</v>
      </c>
      <c r="G107" s="7" t="s">
        <v>2</v>
      </c>
      <c r="H107" s="7" t="s">
        <v>3</v>
      </c>
      <c r="I107" s="7" t="s">
        <v>85</v>
      </c>
      <c r="J107" s="2" t="s">
        <v>202</v>
      </c>
      <c r="K107" s="2" t="s">
        <v>203</v>
      </c>
      <c r="L107" s="2" t="s">
        <v>204</v>
      </c>
      <c r="M107" s="2" t="s">
        <v>205</v>
      </c>
      <c r="N107" s="20" t="s">
        <v>4</v>
      </c>
      <c r="O107" s="9" t="s">
        <v>213</v>
      </c>
    </row>
    <row r="108" spans="2:15" ht="15.75" x14ac:dyDescent="0.25">
      <c r="B108" s="5" t="s">
        <v>71</v>
      </c>
      <c r="C108" s="25">
        <f t="shared" ref="C108:N108" si="8">SUM(C109:C117)</f>
        <v>7.2631000000000001E-2</v>
      </c>
      <c r="D108" s="26">
        <f t="shared" si="8"/>
        <v>38.672190000000001</v>
      </c>
      <c r="E108" s="26">
        <f t="shared" si="8"/>
        <v>5.6580959999999996</v>
      </c>
      <c r="F108" s="26">
        <f t="shared" si="8"/>
        <v>292.18976900000001</v>
      </c>
      <c r="G108" s="26">
        <f t="shared" si="8"/>
        <v>0</v>
      </c>
      <c r="H108" s="26">
        <f t="shared" si="8"/>
        <v>2.141305</v>
      </c>
      <c r="I108" s="26">
        <f t="shared" si="8"/>
        <v>226.87297100000001</v>
      </c>
      <c r="J108" s="26">
        <f t="shared" si="8"/>
        <v>0</v>
      </c>
      <c r="K108" s="26">
        <f t="shared" si="8"/>
        <v>0</v>
      </c>
      <c r="L108" s="26">
        <f t="shared" si="8"/>
        <v>0</v>
      </c>
      <c r="M108" s="26">
        <f t="shared" si="8"/>
        <v>21.099730000000001</v>
      </c>
      <c r="N108" s="17">
        <f t="shared" si="8"/>
        <v>586.70669200000009</v>
      </c>
      <c r="O108" s="10" t="s">
        <v>159</v>
      </c>
    </row>
    <row r="109" spans="2:15" x14ac:dyDescent="0.25">
      <c r="B109" s="45" t="s">
        <v>210</v>
      </c>
      <c r="C109" s="27">
        <v>0</v>
      </c>
      <c r="D109" s="28">
        <v>0</v>
      </c>
      <c r="E109" s="28">
        <v>0</v>
      </c>
      <c r="F109" s="28">
        <v>277.85116399999998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3">
        <f t="shared" ref="N109" si="9">SUM(C109:M109)</f>
        <v>277.85116399999998</v>
      </c>
      <c r="O109" s="11" t="s">
        <v>211</v>
      </c>
    </row>
    <row r="110" spans="2:15" x14ac:dyDescent="0.25">
      <c r="B110" s="46" t="s">
        <v>206</v>
      </c>
      <c r="C110" s="29">
        <v>0</v>
      </c>
      <c r="D110" s="30">
        <v>0</v>
      </c>
      <c r="E110" s="30">
        <v>0</v>
      </c>
      <c r="F110" s="30">
        <v>13.078317999999999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24">
        <v>13.078317999999999</v>
      </c>
      <c r="O110" s="12" t="s">
        <v>207</v>
      </c>
    </row>
    <row r="111" spans="2:15" x14ac:dyDescent="0.25">
      <c r="B111" s="46" t="s">
        <v>196</v>
      </c>
      <c r="C111" s="29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56.873772000000002</v>
      </c>
      <c r="J111" s="30">
        <v>0</v>
      </c>
      <c r="K111" s="30">
        <v>0</v>
      </c>
      <c r="L111" s="30">
        <v>0</v>
      </c>
      <c r="M111" s="30">
        <v>0</v>
      </c>
      <c r="N111" s="24">
        <f>SUM(C111:M111)</f>
        <v>56.873772000000002</v>
      </c>
      <c r="O111" s="12" t="s">
        <v>181</v>
      </c>
    </row>
    <row r="112" spans="2:15" x14ac:dyDescent="0.25">
      <c r="B112" s="46" t="s">
        <v>197</v>
      </c>
      <c r="C112" s="29">
        <v>7.2631000000000001E-2</v>
      </c>
      <c r="D112" s="30">
        <v>27.401446</v>
      </c>
      <c r="E112" s="30">
        <v>5.6580959999999996</v>
      </c>
      <c r="F112" s="30">
        <v>1.0765229999999999</v>
      </c>
      <c r="G112" s="30">
        <v>0</v>
      </c>
      <c r="H112" s="30">
        <v>0</v>
      </c>
      <c r="I112" s="30">
        <v>169.999199</v>
      </c>
      <c r="J112" s="30">
        <v>0</v>
      </c>
      <c r="K112" s="30">
        <v>0</v>
      </c>
      <c r="L112" s="30">
        <v>0</v>
      </c>
      <c r="M112" s="30">
        <v>0</v>
      </c>
      <c r="N112" s="24">
        <f t="shared" ref="N112:N117" si="10">SUM(C112:M112)</f>
        <v>204.20789500000001</v>
      </c>
      <c r="O112" s="12" t="s">
        <v>179</v>
      </c>
    </row>
    <row r="113" spans="2:15" x14ac:dyDescent="0.25">
      <c r="B113" s="46" t="s">
        <v>198</v>
      </c>
      <c r="C113" s="29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21.099730000000001</v>
      </c>
      <c r="N113" s="24">
        <f t="shared" si="10"/>
        <v>21.099730000000001</v>
      </c>
      <c r="O113" s="12" t="s">
        <v>182</v>
      </c>
    </row>
    <row r="114" spans="2:15" x14ac:dyDescent="0.25">
      <c r="B114" s="46" t="s">
        <v>214</v>
      </c>
      <c r="C114" s="29">
        <v>0</v>
      </c>
      <c r="D114" s="30">
        <v>10.673571000000001</v>
      </c>
      <c r="E114" s="30">
        <v>0</v>
      </c>
      <c r="F114" s="30">
        <v>0</v>
      </c>
      <c r="G114" s="30">
        <v>0</v>
      </c>
      <c r="H114" s="30">
        <v>1.23108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24">
        <f t="shared" si="10"/>
        <v>11.904651000000001</v>
      </c>
      <c r="O114" s="12" t="s">
        <v>215</v>
      </c>
    </row>
    <row r="115" spans="2:15" x14ac:dyDescent="0.25">
      <c r="B115" s="46" t="s">
        <v>199</v>
      </c>
      <c r="C115" s="29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0.91022499999999995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24">
        <f t="shared" si="10"/>
        <v>0.91022499999999995</v>
      </c>
      <c r="O115" s="12" t="s">
        <v>180</v>
      </c>
    </row>
    <row r="116" spans="2:15" x14ac:dyDescent="0.25">
      <c r="B116" s="46" t="s">
        <v>200</v>
      </c>
      <c r="C116" s="29">
        <v>0</v>
      </c>
      <c r="D116" s="30">
        <v>0</v>
      </c>
      <c r="E116" s="30">
        <v>0</v>
      </c>
      <c r="F116" s="30">
        <v>0.18376400000000001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24">
        <f t="shared" si="10"/>
        <v>0.18376400000000001</v>
      </c>
      <c r="O116" s="12" t="s">
        <v>183</v>
      </c>
    </row>
    <row r="117" spans="2:15" x14ac:dyDescent="0.25">
      <c r="B117" s="46" t="s">
        <v>201</v>
      </c>
      <c r="C117" s="29">
        <v>0</v>
      </c>
      <c r="D117" s="30">
        <v>0.59717299999999995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24">
        <f t="shared" si="10"/>
        <v>0.59717299999999995</v>
      </c>
      <c r="O117" s="12" t="s">
        <v>184</v>
      </c>
    </row>
    <row r="118" spans="2:15" ht="30" x14ac:dyDescent="0.25">
      <c r="B118" s="6"/>
      <c r="C118" s="16" t="s">
        <v>79</v>
      </c>
      <c r="D118" s="7" t="s">
        <v>78</v>
      </c>
      <c r="E118" s="7" t="s">
        <v>81</v>
      </c>
      <c r="F118" s="7" t="s">
        <v>80</v>
      </c>
      <c r="G118" s="7" t="s">
        <v>77</v>
      </c>
      <c r="H118" s="7" t="s">
        <v>76</v>
      </c>
      <c r="I118" s="7" t="s">
        <v>86</v>
      </c>
      <c r="J118" s="7" t="s">
        <v>72</v>
      </c>
      <c r="K118" s="7" t="s">
        <v>73</v>
      </c>
      <c r="L118" s="7" t="s">
        <v>74</v>
      </c>
      <c r="M118" s="7" t="s">
        <v>75</v>
      </c>
      <c r="N118" s="21" t="s">
        <v>4</v>
      </c>
      <c r="O118" s="9"/>
    </row>
  </sheetData>
  <pageMargins left="0" right="0" top="0" bottom="0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Sipas institucioneve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Anisa Kume</cp:lastModifiedBy>
  <cp:lastPrinted>2022-05-09T14:13:01Z</cp:lastPrinted>
  <dcterms:created xsi:type="dcterms:W3CDTF">2020-11-02T11:10:40Z</dcterms:created>
  <dcterms:modified xsi:type="dcterms:W3CDTF">2022-09-06T11:02:53Z</dcterms:modified>
</cp:coreProperties>
</file>