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hoana.agolli\Desktop\BUXHETI 2023\BUXHETI FAKTIK 2022\PAKETA PER KM\"/>
    </mc:Choice>
  </mc:AlternateContent>
  <xr:revisionPtr revIDLastSave="0" documentId="13_ncr:1_{F80F99E6-C009-47FC-8B54-C82FC9B6BFB8}" xr6:coauthVersionLast="36" xr6:coauthVersionMax="36" xr10:uidLastSave="{00000000-0000-0000-0000-000000000000}"/>
  <bookViews>
    <workbookView xWindow="-120" yWindow="-120" windowWidth="29040" windowHeight="15840" tabRatio="649" firstSheet="2" activeTab="2" xr2:uid="{00000000-000D-0000-FFFF-FFFF00000000}"/>
  </bookViews>
  <sheets>
    <sheet name="BneWorkBookProperties" sheetId="2" state="veryHidden" r:id="rId1"/>
    <sheet name="BneLog" sheetId="3" state="veryHidden" r:id="rId2"/>
    <sheet name="Kontigjenca per paketen e rezi" sheetId="18" r:id="rId3"/>
  </sheets>
  <definedNames>
    <definedName name="_xlnm._FilterDatabase" localSheetId="2" hidden="1">'Kontigjenca per paketen e rezi'!$A$7:$AG$21</definedName>
    <definedName name="_xlnm.Print_Area" localSheetId="2">'Kontigjenca per paketen e rezi'!$A$1:$M$20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8" l="1"/>
  <c r="H19" i="18"/>
  <c r="I19" i="18"/>
  <c r="J19" i="18"/>
  <c r="K19" i="18"/>
  <c r="L19" i="18"/>
  <c r="M19" i="18"/>
  <c r="F18" i="18"/>
  <c r="F19" i="18" l="1"/>
  <c r="F6" i="18" l="1"/>
  <c r="F20" i="18" l="1"/>
</calcChain>
</file>

<file path=xl/sharedStrings.xml><?xml version="1.0" encoding="utf-8"?>
<sst xmlns="http://schemas.openxmlformats.org/spreadsheetml/2006/main" count="62" uniqueCount="50">
  <si>
    <t>Nr.</t>
  </si>
  <si>
    <t>E M E R T I M I   I  VKM</t>
  </si>
  <si>
    <t>TOTALI I PERDORIMEVE</t>
  </si>
  <si>
    <t>MBETUR PA PERDORUR</t>
  </si>
  <si>
    <t>Date</t>
  </si>
  <si>
    <t>Time</t>
  </si>
  <si>
    <t>Log Level</t>
  </si>
  <si>
    <t>Source</t>
  </si>
  <si>
    <t>Description</t>
  </si>
  <si>
    <t>Action</t>
  </si>
  <si>
    <t>Error</t>
  </si>
  <si>
    <t>BneSheetActivate</t>
  </si>
  <si>
    <t>Error: 1004 Application-defined or object-defined error</t>
  </si>
  <si>
    <t>Perfituesi</t>
  </si>
  <si>
    <t>Kodi</t>
  </si>
  <si>
    <t>VKM</t>
  </si>
  <si>
    <t>SIPAS ARTIKUJVE</t>
  </si>
  <si>
    <t>ne 000/leke</t>
  </si>
  <si>
    <t>Per percaktimin e procedurave te dokumentacionit dhe te mases se perfitimit per shoqerite e linjave te transportit qytetese dhe nderqytetese, pjese e paketes anti-krize)(Per MFE, DPT)</t>
  </si>
  <si>
    <t>MSHMS</t>
  </si>
  <si>
    <t>Nr.159, date 12.03.2022</t>
  </si>
  <si>
    <t>"Per mbeshtetjen financiare te disa kategorive te vecanta per zbutjen e efekteve te ndikuara nga lufta ne Ukraine"</t>
  </si>
  <si>
    <t>ISSH</t>
  </si>
  <si>
    <t>10</t>
  </si>
  <si>
    <t>Nr.225, date 13.04.2022</t>
  </si>
  <si>
    <t>DPT</t>
  </si>
  <si>
    <t>05</t>
  </si>
  <si>
    <t>Nr.245, date 20.04.2022</t>
  </si>
  <si>
    <t>Min Bujqesie</t>
  </si>
  <si>
    <t>"Per disa ndryshime dhe shtesa ne VKM nr. 101 date 9.02.2022 'Per percaktimin e kritereve baze  te sektoreve qe do te mbeshteten dhe te mases se perfitimit nga fondi I programit per bujqesine dhe zhvillimin rural per vitin 2022"</t>
  </si>
  <si>
    <t>Nr. 556, date 29.07.2022</t>
  </si>
  <si>
    <t>Buxheti 2022</t>
  </si>
  <si>
    <t>"Per disa shtesa dhe ndryshime ne VKM nr. 101, dt 9.02.2022 "Per percaktimin e kritereve baze, te sektoreve qe do te mbeshteten  dhe te mases se perfitimit nga fondi I programit per bujqesine dhe zhvillimin rural, per vitin 2022, te ndryshiar'.</t>
  </si>
  <si>
    <t>Për disa ndryshime në Vendimin nr.404 datë 20.06.2012, të Këshillit të Ministrave, “Për  përcaktimin e masës së kritereve e të procedurave të përfitimit të kompesimit financiar, nga personat me statusin e të verbërit dhe invalidit, paraplegjik dhe tetraplegjik, për faturën e energjisë elektrike dhe faturën e telefonisë fikse”</t>
  </si>
  <si>
    <t>Për disa ndryshime dhe shtesa në Vendimin nr. 597, datë 04.09.2019, të Këshillit të Ministrave,“Për përcaktimin e procedurave, dokumentacionit dhe masës mujore të ndihmës mujore të përfitimit të ndihmës ekonomike dhe përdorimit të fondit shtesë mbi fondin e kushtëzuar për ndihmën ekonomike“, të ndryshuar”,</t>
  </si>
  <si>
    <t>MFE</t>
  </si>
  <si>
    <t>13</t>
  </si>
  <si>
    <t>Nr.616, date 22.09.2022</t>
  </si>
  <si>
    <t>MBZHR</t>
  </si>
  <si>
    <t>Nr.617, dt 22.09.2022</t>
  </si>
  <si>
    <t>Nr.569, date 13.12.2022</t>
  </si>
  <si>
    <t>Per percaktimin e procedurave, te dokumentacionit dhe te mases se kompesimit per shoqerite e transportit te linjave qytetase, rrethqytetase, pjese e pakestes antikrize, faza II"</t>
  </si>
  <si>
    <t>17</t>
  </si>
  <si>
    <t>MM</t>
  </si>
  <si>
    <t xml:space="preserve">Ministrite e Institucionet </t>
  </si>
  <si>
    <t xml:space="preserve">Nr 621, dt 28.09.2022 etj. </t>
  </si>
  <si>
    <t>Per disa ndryshime dhe shtesa ne vendimin nr. 187, date 8.3.2017, te Keshillit te Ministrave, "Per miratimin e struktures dhe te niveleve te pagave te nepunesve civile/nepunesve, zevendesministrave dhe nepunesve te kabinetit ne disa institucione te administrates publike", te ndryshuar (Indeksimi i pagave ne sektorin publik)  etj.</t>
  </si>
  <si>
    <t>Nr. 654, date 10.10.2022</t>
  </si>
  <si>
    <t>Per nje ndryshim ne vendimin nr. 605, dt 14.09.2022 "Per indeksimin e pensioneve"Per indeksimin  pensioneve'</t>
  </si>
  <si>
    <t>Kontigjenca për Paketën e rezistencës sociale  ndaj pasojave të krizës viti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</si>
</sst>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0.0%"/>
  </numFmts>
  <fonts count="37" x14ac:knownFonts="1">
    <font>
      <sz val="10"/>
      <name val="Aria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indexed="18"/>
      <name val="Arial"/>
      <family val="2"/>
    </font>
    <font>
      <b/>
      <sz val="10"/>
      <color indexed="62"/>
      <name val="Arial"/>
      <family val="2"/>
    </font>
    <font>
      <b/>
      <u/>
      <sz val="1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b/>
      <i/>
      <sz val="10"/>
      <color indexed="62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b/>
      <sz val="12"/>
      <color indexed="62"/>
      <name val="Arial"/>
      <family val="2"/>
    </font>
    <font>
      <b/>
      <i/>
      <sz val="12"/>
      <color indexed="62"/>
      <name val="Arial"/>
      <family val="2"/>
    </font>
    <font>
      <b/>
      <sz val="14"/>
      <color rgb="FFC00000"/>
      <name val="Arial"/>
      <family val="2"/>
    </font>
    <font>
      <b/>
      <sz val="10"/>
      <color indexed="18"/>
      <name val="Arial"/>
      <family val="2"/>
    </font>
    <font>
      <b/>
      <u/>
      <sz val="14"/>
      <name val="Arial"/>
      <family val="2"/>
    </font>
    <font>
      <i/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10"/>
      <color rgb="FF157BC2"/>
      <name val="Arial"/>
      <family val="2"/>
    </font>
    <font>
      <b/>
      <i/>
      <sz val="10"/>
      <color rgb="FF157BC2"/>
      <name val="Arial"/>
      <family val="2"/>
    </font>
    <font>
      <b/>
      <sz val="10"/>
      <color theme="9" tint="-0.499984740745262"/>
      <name val="Arial"/>
      <family val="2"/>
    </font>
    <font>
      <sz val="10"/>
      <color rgb="FF0070C0"/>
      <name val="Arial"/>
      <family val="2"/>
    </font>
    <font>
      <sz val="10"/>
      <color rgb="FF157BC2"/>
      <name val="Arial"/>
      <family val="2"/>
    </font>
    <font>
      <b/>
      <sz val="12"/>
      <color rgb="FF157BC2"/>
      <name val="Arial"/>
      <family val="2"/>
    </font>
    <font>
      <b/>
      <sz val="12"/>
      <color theme="9" tint="-0.499984740745262"/>
      <name val="Arial"/>
      <family val="2"/>
    </font>
    <font>
      <b/>
      <sz val="12"/>
      <color rgb="FFC00000"/>
      <name val="Arial"/>
      <family val="2"/>
    </font>
    <font>
      <sz val="10"/>
      <color rgb="FFC00000"/>
      <name val="Arial"/>
      <family val="2"/>
    </font>
    <font>
      <b/>
      <sz val="14"/>
      <color rgb="FF0070C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18"/>
      <name val="Times New Roman"/>
      <family val="1"/>
    </font>
    <font>
      <b/>
      <u/>
      <sz val="20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30">
    <xf numFmtId="0" fontId="0" fillId="0" borderId="0" xfId="0"/>
    <xf numFmtId="14" fontId="0" fillId="0" borderId="0" xfId="0" applyNumberFormat="1"/>
    <xf numFmtId="19" fontId="0" fillId="0" borderId="0" xfId="0" applyNumberFormat="1"/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3" fillId="0" borderId="0" xfId="3" applyAlignment="1">
      <alignment vertical="center"/>
    </xf>
    <xf numFmtId="0" fontId="3" fillId="0" borderId="0" xfId="3" applyAlignment="1">
      <alignment horizontal="center" vertical="center"/>
    </xf>
    <xf numFmtId="0" fontId="4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5" fillId="0" borderId="0" xfId="2" applyFont="1" applyAlignment="1">
      <alignment horizontal="center" vertical="center"/>
    </xf>
    <xf numFmtId="3" fontId="3" fillId="0" borderId="0" xfId="3" applyNumberFormat="1" applyAlignment="1">
      <alignment vertical="center"/>
    </xf>
    <xf numFmtId="3" fontId="4" fillId="0" borderId="0" xfId="3" applyNumberFormat="1" applyFont="1" applyAlignment="1">
      <alignment vertical="center"/>
    </xf>
    <xf numFmtId="3" fontId="8" fillId="0" borderId="0" xfId="3" applyNumberFormat="1" applyFont="1" applyAlignment="1">
      <alignment horizontal="right" vertical="center"/>
    </xf>
    <xf numFmtId="3" fontId="3" fillId="0" borderId="0" xfId="3" applyNumberFormat="1" applyAlignment="1">
      <alignment horizontal="center" vertical="center"/>
    </xf>
    <xf numFmtId="0" fontId="12" fillId="0" borderId="0" xfId="3" applyFont="1" applyAlignment="1">
      <alignment horizontal="center" vertical="center"/>
    </xf>
    <xf numFmtId="3" fontId="12" fillId="0" borderId="0" xfId="3" applyNumberFormat="1" applyFont="1" applyAlignment="1">
      <alignment horizontal="center" vertical="center"/>
    </xf>
    <xf numFmtId="0" fontId="12" fillId="0" borderId="0" xfId="3" applyFont="1" applyAlignment="1">
      <alignment vertical="center"/>
    </xf>
    <xf numFmtId="3" fontId="12" fillId="0" borderId="0" xfId="3" applyNumberFormat="1" applyFont="1" applyAlignment="1">
      <alignment vertical="center"/>
    </xf>
    <xf numFmtId="0" fontId="11" fillId="0" borderId="0" xfId="3" applyFont="1" applyAlignment="1">
      <alignment vertical="center"/>
    </xf>
    <xf numFmtId="3" fontId="11" fillId="0" borderId="0" xfId="3" applyNumberFormat="1" applyFont="1" applyAlignment="1">
      <alignment vertical="center"/>
    </xf>
    <xf numFmtId="0" fontId="14" fillId="0" borderId="0" xfId="2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3" fontId="13" fillId="0" borderId="0" xfId="3" applyNumberFormat="1" applyFont="1" applyAlignment="1">
      <alignment horizontal="center" vertical="center"/>
    </xf>
    <xf numFmtId="0" fontId="15" fillId="0" borderId="0" xfId="2" applyFont="1" applyAlignment="1">
      <alignment vertical="center"/>
    </xf>
    <xf numFmtId="0" fontId="15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7" fillId="0" borderId="0" xfId="2" applyFont="1" applyAlignment="1">
      <alignment horizontal="center" vertical="center"/>
    </xf>
    <xf numFmtId="3" fontId="17" fillId="0" borderId="0" xfId="2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6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30" fillId="0" borderId="0" xfId="3" applyFont="1" applyAlignment="1">
      <alignment horizontal="center" vertical="center"/>
    </xf>
    <xf numFmtId="0" fontId="18" fillId="0" borderId="0" xfId="3" applyFont="1" applyAlignment="1">
      <alignment horizontal="center" vertical="center" wrapText="1"/>
    </xf>
    <xf numFmtId="3" fontId="27" fillId="0" borderId="0" xfId="3" applyNumberFormat="1" applyFont="1" applyAlignment="1">
      <alignment vertical="center"/>
    </xf>
    <xf numFmtId="0" fontId="21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 wrapText="1"/>
    </xf>
    <xf numFmtId="3" fontId="21" fillId="0" borderId="0" xfId="3" applyNumberFormat="1" applyFont="1" applyAlignment="1">
      <alignment horizontal="center" vertical="center"/>
    </xf>
    <xf numFmtId="0" fontId="23" fillId="0" borderId="0" xfId="3" applyFont="1" applyAlignment="1">
      <alignment horizontal="center" vertical="center"/>
    </xf>
    <xf numFmtId="3" fontId="11" fillId="0" borderId="0" xfId="3" applyNumberFormat="1" applyFont="1" applyAlignment="1">
      <alignment horizontal="center" vertical="center"/>
    </xf>
    <xf numFmtId="3" fontId="24" fillId="0" borderId="0" xfId="3" applyNumberFormat="1" applyFont="1" applyAlignment="1">
      <alignment horizontal="center" vertical="center"/>
    </xf>
    <xf numFmtId="3" fontId="29" fillId="0" borderId="0" xfId="3" applyNumberFormat="1" applyFont="1" applyAlignment="1">
      <alignment vertical="center"/>
    </xf>
    <xf numFmtId="0" fontId="20" fillId="0" borderId="0" xfId="3" applyFont="1" applyAlignment="1">
      <alignment horizontal="center" vertical="center"/>
    </xf>
    <xf numFmtId="0" fontId="19" fillId="0" borderId="0" xfId="3" applyFont="1" applyAlignment="1">
      <alignment vertical="center" wrapText="1"/>
    </xf>
    <xf numFmtId="3" fontId="3" fillId="0" borderId="0" xfId="3" applyNumberFormat="1" applyAlignment="1">
      <alignment horizontal="center" vertical="center" wrapText="1"/>
    </xf>
    <xf numFmtId="0" fontId="24" fillId="0" borderId="0" xfId="3" applyFont="1" applyAlignment="1">
      <alignment vertical="center"/>
    </xf>
    <xf numFmtId="3" fontId="25" fillId="0" borderId="0" xfId="3" applyNumberFormat="1" applyFont="1" applyAlignment="1">
      <alignment horizontal="center" vertical="center"/>
    </xf>
    <xf numFmtId="0" fontId="25" fillId="0" borderId="0" xfId="3" applyFont="1" applyAlignment="1">
      <alignment vertical="center"/>
    </xf>
    <xf numFmtId="3" fontId="25" fillId="0" borderId="0" xfId="3" applyNumberFormat="1" applyFont="1" applyAlignment="1">
      <alignment vertical="center"/>
    </xf>
    <xf numFmtId="3" fontId="8" fillId="0" borderId="0" xfId="3" applyNumberFormat="1" applyFont="1" applyAlignment="1">
      <alignment vertical="center"/>
    </xf>
    <xf numFmtId="3" fontId="4" fillId="0" borderId="0" xfId="3" applyNumberFormat="1" applyFont="1" applyAlignment="1">
      <alignment horizontal="center" vertical="center"/>
    </xf>
    <xf numFmtId="0" fontId="21" fillId="0" borderId="0" xfId="3" applyFont="1" applyAlignment="1">
      <alignment horizontal="right" vertical="center"/>
    </xf>
    <xf numFmtId="0" fontId="28" fillId="0" borderId="0" xfId="3" applyFont="1" applyAlignment="1">
      <alignment horizontal="right" vertical="center"/>
    </xf>
    <xf numFmtId="0" fontId="31" fillId="0" borderId="20" xfId="3" applyFont="1" applyBorder="1" applyAlignment="1">
      <alignment horizontal="center" vertical="center"/>
    </xf>
    <xf numFmtId="0" fontId="31" fillId="0" borderId="8" xfId="3" applyFont="1" applyBorder="1" applyAlignment="1">
      <alignment horizontal="center" vertical="center" wrapText="1"/>
    </xf>
    <xf numFmtId="0" fontId="31" fillId="0" borderId="8" xfId="3" applyFont="1" applyBorder="1" applyAlignment="1">
      <alignment horizontal="center" vertical="center"/>
    </xf>
    <xf numFmtId="0" fontId="32" fillId="0" borderId="8" xfId="3" applyFont="1" applyBorder="1" applyAlignment="1">
      <alignment horizontal="center" vertical="center"/>
    </xf>
    <xf numFmtId="0" fontId="32" fillId="0" borderId="8" xfId="3" applyFont="1" applyBorder="1" applyAlignment="1">
      <alignment horizontal="center" vertical="center" wrapText="1"/>
    </xf>
    <xf numFmtId="3" fontId="33" fillId="0" borderId="8" xfId="3" applyNumberFormat="1" applyFont="1" applyBorder="1" applyAlignment="1">
      <alignment horizontal="center" vertical="center"/>
    </xf>
    <xf numFmtId="3" fontId="31" fillId="2" borderId="8" xfId="3" applyNumberFormat="1" applyFont="1" applyFill="1" applyBorder="1" applyAlignment="1">
      <alignment horizontal="right" vertical="center"/>
    </xf>
    <xf numFmtId="3" fontId="31" fillId="2" borderId="8" xfId="3" applyNumberFormat="1" applyFont="1" applyFill="1" applyBorder="1" applyAlignment="1">
      <alignment vertical="center"/>
    </xf>
    <xf numFmtId="3" fontId="31" fillId="2" borderId="21" xfId="3" applyNumberFormat="1" applyFont="1" applyFill="1" applyBorder="1" applyAlignment="1">
      <alignment vertical="center"/>
    </xf>
    <xf numFmtId="0" fontId="31" fillId="0" borderId="6" xfId="3" applyFont="1" applyBorder="1" applyAlignment="1">
      <alignment horizontal="center" vertical="center"/>
    </xf>
    <xf numFmtId="49" fontId="33" fillId="0" borderId="1" xfId="3" applyNumberFormat="1" applyFont="1" applyBorder="1" applyAlignment="1">
      <alignment horizontal="center" vertical="center"/>
    </xf>
    <xf numFmtId="0" fontId="32" fillId="0" borderId="1" xfId="3" applyFont="1" applyBorder="1" applyAlignment="1">
      <alignment horizontal="center" vertical="center"/>
    </xf>
    <xf numFmtId="0" fontId="32" fillId="0" borderId="1" xfId="3" applyFont="1" applyBorder="1" applyAlignment="1">
      <alignment horizontal="center" vertical="center" wrapText="1"/>
    </xf>
    <xf numFmtId="3" fontId="33" fillId="0" borderId="1" xfId="3" applyNumberFormat="1" applyFont="1" applyBorder="1" applyAlignment="1">
      <alignment horizontal="center" vertical="center"/>
    </xf>
    <xf numFmtId="3" fontId="31" fillId="2" borderId="1" xfId="3" applyNumberFormat="1" applyFont="1" applyFill="1" applyBorder="1" applyAlignment="1">
      <alignment horizontal="center" vertical="center"/>
    </xf>
    <xf numFmtId="3" fontId="31" fillId="2" borderId="1" xfId="3" applyNumberFormat="1" applyFont="1" applyFill="1" applyBorder="1" applyAlignment="1">
      <alignment horizontal="right" vertical="center"/>
    </xf>
    <xf numFmtId="3" fontId="31" fillId="2" borderId="9" xfId="3" applyNumberFormat="1" applyFont="1" applyFill="1" applyBorder="1" applyAlignment="1">
      <alignment horizontal="center" vertical="center"/>
    </xf>
    <xf numFmtId="0" fontId="32" fillId="0" borderId="1" xfId="3" quotePrefix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30" xfId="3" applyFont="1" applyBorder="1" applyAlignment="1">
      <alignment horizontal="center" vertical="center"/>
    </xf>
    <xf numFmtId="0" fontId="32" fillId="0" borderId="1" xfId="0" quotePrefix="1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3" fontId="33" fillId="2" borderId="7" xfId="3" applyNumberFormat="1" applyFont="1" applyFill="1" applyBorder="1" applyAlignment="1">
      <alignment horizontal="center" vertical="center"/>
    </xf>
    <xf numFmtId="3" fontId="31" fillId="2" borderId="7" xfId="3" applyNumberFormat="1" applyFont="1" applyFill="1" applyBorder="1" applyAlignment="1">
      <alignment horizontal="center" vertical="center"/>
    </xf>
    <xf numFmtId="3" fontId="31" fillId="2" borderId="12" xfId="3" applyNumberFormat="1" applyFont="1" applyFill="1" applyBorder="1" applyAlignment="1">
      <alignment horizontal="center" vertical="center"/>
    </xf>
    <xf numFmtId="0" fontId="31" fillId="0" borderId="1" xfId="3" applyFont="1" applyBorder="1" applyAlignment="1">
      <alignment horizontal="center" vertical="center" wrapText="1"/>
    </xf>
    <xf numFmtId="0" fontId="31" fillId="0" borderId="29" xfId="3" applyFont="1" applyBorder="1" applyAlignment="1">
      <alignment horizontal="center" vertical="center" wrapText="1"/>
    </xf>
    <xf numFmtId="0" fontId="33" fillId="0" borderId="0" xfId="2" applyFont="1" applyAlignment="1">
      <alignment horizontal="center" vertical="center"/>
    </xf>
    <xf numFmtId="0" fontId="33" fillId="0" borderId="0" xfId="3" applyFont="1" applyAlignment="1">
      <alignment vertical="center"/>
    </xf>
    <xf numFmtId="165" fontId="34" fillId="0" borderId="0" xfId="1" applyNumberFormat="1" applyFont="1" applyFill="1" applyBorder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3" fillId="2" borderId="5" xfId="2" applyFont="1" applyFill="1" applyBorder="1" applyAlignment="1">
      <alignment horizontal="center" vertical="center" wrapText="1"/>
    </xf>
    <xf numFmtId="3" fontId="33" fillId="3" borderId="1" xfId="3" applyNumberFormat="1" applyFont="1" applyFill="1" applyBorder="1" applyAlignment="1">
      <alignment horizontal="center" vertical="center"/>
    </xf>
    <xf numFmtId="3" fontId="35" fillId="2" borderId="2" xfId="2" applyNumberFormat="1" applyFont="1" applyFill="1" applyBorder="1" applyAlignment="1">
      <alignment horizontal="center" vertical="center"/>
    </xf>
    <xf numFmtId="3" fontId="9" fillId="0" borderId="0" xfId="3" applyNumberFormat="1" applyFont="1" applyAlignment="1">
      <alignment horizontal="center" vertical="center"/>
    </xf>
    <xf numFmtId="3" fontId="20" fillId="0" borderId="0" xfId="3" applyNumberFormat="1" applyFont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33" fillId="2" borderId="25" xfId="3" applyFont="1" applyFill="1" applyBorder="1" applyAlignment="1">
      <alignment horizontal="center" vertical="center"/>
    </xf>
    <xf numFmtId="3" fontId="33" fillId="2" borderId="25" xfId="3" applyNumberFormat="1" applyFont="1" applyFill="1" applyBorder="1" applyAlignment="1">
      <alignment horizontal="center" vertical="center"/>
    </xf>
    <xf numFmtId="0" fontId="33" fillId="2" borderId="24" xfId="3" applyFont="1" applyFill="1" applyBorder="1" applyAlignment="1">
      <alignment horizontal="center" vertical="center"/>
    </xf>
    <xf numFmtId="3" fontId="33" fillId="2" borderId="24" xfId="3" applyNumberFormat="1" applyFont="1" applyFill="1" applyBorder="1" applyAlignment="1">
      <alignment horizontal="center" vertical="center"/>
    </xf>
    <xf numFmtId="0" fontId="33" fillId="2" borderId="2" xfId="2" applyFont="1" applyFill="1" applyBorder="1" applyAlignment="1">
      <alignment horizontal="center" vertical="center"/>
    </xf>
    <xf numFmtId="3" fontId="33" fillId="2" borderId="2" xfId="2" applyNumberFormat="1" applyFont="1" applyFill="1" applyBorder="1" applyAlignment="1">
      <alignment horizontal="center" vertical="center"/>
    </xf>
    <xf numFmtId="0" fontId="33" fillId="2" borderId="13" xfId="2" applyFont="1" applyFill="1" applyBorder="1" applyAlignment="1">
      <alignment horizontal="center" vertical="center"/>
    </xf>
    <xf numFmtId="0" fontId="33" fillId="2" borderId="11" xfId="2" applyFont="1" applyFill="1" applyBorder="1" applyAlignment="1">
      <alignment horizontal="center" vertical="center"/>
    </xf>
    <xf numFmtId="3" fontId="33" fillId="2" borderId="31" xfId="3" applyNumberFormat="1" applyFont="1" applyFill="1" applyBorder="1" applyAlignment="1">
      <alignment horizontal="center" vertical="center"/>
    </xf>
    <xf numFmtId="3" fontId="28" fillId="0" borderId="0" xfId="3" applyNumberFormat="1" applyFont="1" applyAlignment="1">
      <alignment horizontal="center" vertical="center" wrapText="1"/>
    </xf>
    <xf numFmtId="3" fontId="26" fillId="0" borderId="0" xfId="3" applyNumberFormat="1" applyFont="1" applyAlignment="1">
      <alignment horizontal="center" vertical="center"/>
    </xf>
    <xf numFmtId="0" fontId="33" fillId="0" borderId="27" xfId="3" applyFont="1" applyBorder="1" applyAlignment="1">
      <alignment horizontal="center" vertical="center"/>
    </xf>
    <xf numFmtId="0" fontId="33" fillId="0" borderId="0" xfId="3" applyFont="1" applyAlignment="1">
      <alignment horizontal="center" vertical="center"/>
    </xf>
    <xf numFmtId="0" fontId="33" fillId="0" borderId="26" xfId="3" applyFont="1" applyBorder="1" applyAlignment="1">
      <alignment horizontal="center" vertical="center"/>
    </xf>
    <xf numFmtId="0" fontId="33" fillId="0" borderId="22" xfId="3" applyFont="1" applyBorder="1" applyAlignment="1">
      <alignment horizontal="center" vertical="center"/>
    </xf>
    <xf numFmtId="0" fontId="33" fillId="0" borderId="23" xfId="3" applyFont="1" applyBorder="1" applyAlignment="1">
      <alignment horizontal="center" vertical="center"/>
    </xf>
    <xf numFmtId="0" fontId="33" fillId="0" borderId="28" xfId="3" applyFont="1" applyBorder="1" applyAlignment="1">
      <alignment horizontal="center" vertical="center"/>
    </xf>
    <xf numFmtId="0" fontId="33" fillId="2" borderId="14" xfId="2" applyFont="1" applyFill="1" applyBorder="1" applyAlignment="1">
      <alignment horizontal="center" vertical="center" wrapText="1"/>
    </xf>
    <xf numFmtId="0" fontId="33" fillId="2" borderId="15" xfId="2" applyFont="1" applyFill="1" applyBorder="1" applyAlignment="1">
      <alignment horizontal="center" vertical="center" wrapText="1"/>
    </xf>
    <xf numFmtId="0" fontId="33" fillId="2" borderId="16" xfId="2" applyFont="1" applyFill="1" applyBorder="1" applyAlignment="1">
      <alignment horizontal="center" vertical="center" wrapText="1"/>
    </xf>
    <xf numFmtId="0" fontId="33" fillId="2" borderId="17" xfId="2" applyFont="1" applyFill="1" applyBorder="1" applyAlignment="1">
      <alignment horizontal="center" vertical="center" wrapText="1"/>
    </xf>
    <xf numFmtId="0" fontId="33" fillId="2" borderId="18" xfId="2" applyFont="1" applyFill="1" applyBorder="1" applyAlignment="1">
      <alignment horizontal="center" vertical="center" wrapText="1"/>
    </xf>
    <xf numFmtId="0" fontId="33" fillId="2" borderId="19" xfId="2" applyFont="1" applyFill="1" applyBorder="1" applyAlignment="1">
      <alignment horizontal="center" vertical="center" wrapText="1"/>
    </xf>
    <xf numFmtId="0" fontId="33" fillId="2" borderId="4" xfId="2" applyFont="1" applyFill="1" applyBorder="1" applyAlignment="1">
      <alignment horizontal="center" vertical="center"/>
    </xf>
    <xf numFmtId="0" fontId="33" fillId="2" borderId="6" xfId="2" applyFont="1" applyFill="1" applyBorder="1" applyAlignment="1">
      <alignment horizontal="center" vertical="center"/>
    </xf>
    <xf numFmtId="0" fontId="33" fillId="2" borderId="10" xfId="2" applyFont="1" applyFill="1" applyBorder="1" applyAlignment="1">
      <alignment horizontal="center" vertical="center"/>
    </xf>
    <xf numFmtId="0" fontId="33" fillId="3" borderId="5" xfId="2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center" vertical="center"/>
    </xf>
    <xf numFmtId="0" fontId="33" fillId="3" borderId="2" xfId="2" applyFont="1" applyFill="1" applyBorder="1" applyAlignment="1">
      <alignment horizontal="center" vertical="center"/>
    </xf>
    <xf numFmtId="0" fontId="33" fillId="2" borderId="5" xfId="2" applyFont="1" applyFill="1" applyBorder="1" applyAlignment="1">
      <alignment horizontal="center" vertical="center"/>
    </xf>
    <xf numFmtId="0" fontId="33" fillId="2" borderId="1" xfId="2" applyFont="1" applyFill="1" applyBorder="1" applyAlignment="1">
      <alignment horizontal="center" vertical="center"/>
    </xf>
    <xf numFmtId="0" fontId="33" fillId="2" borderId="2" xfId="2" applyFont="1" applyFill="1" applyBorder="1" applyAlignment="1">
      <alignment horizontal="center" vertical="center"/>
    </xf>
    <xf numFmtId="0" fontId="33" fillId="2" borderId="8" xfId="2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3" fillId="0" borderId="0" xfId="3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 wrapText="1"/>
    </xf>
  </cellXfs>
  <cellStyles count="8">
    <cellStyle name="Comma 2" xfId="5" xr:uid="{00000000-0005-0000-0000-000000000000}"/>
    <cellStyle name="Comma 3" xfId="6" xr:uid="{00000000-0005-0000-0000-000001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7" xr:uid="{00000000-0005-0000-0000-000006000000}"/>
    <cellStyle name="Normal_Sheet1 2" xfId="2" xr:uid="{00000000-0005-0000-0000-000007000000}"/>
    <cellStyle name="Percent" xfId="1" builtinId="5"/>
  </cellStyles>
  <dxfs count="0"/>
  <tableStyles count="0" defaultTableStyle="TableStyleMedium2" defaultPivotStyle="PivotStyleLight16"/>
  <colors>
    <mruColors>
      <color rgb="FFD9D9D9"/>
      <color rgb="FF157BC2"/>
      <color rgb="FF157BB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F3"/>
  <sheetViews>
    <sheetView workbookViewId="0"/>
  </sheetViews>
  <sheetFormatPr defaultRowHeight="13.2" x14ac:dyDescent="0.25"/>
  <cols>
    <col min="1" max="2" width="12.6640625" customWidth="1"/>
    <col min="4" max="4" width="50.6640625" customWidth="1"/>
    <col min="5" max="5" width="30.6640625" customWidth="1"/>
  </cols>
  <sheetData>
    <row r="2" spans="1:6" x14ac:dyDescent="0.25">
      <c r="A2" s="1">
        <v>43095</v>
      </c>
      <c r="B2" s="2">
        <v>0.52230324074074075</v>
      </c>
      <c r="C2" t="s">
        <v>10</v>
      </c>
      <c r="D2" t="s">
        <v>11</v>
      </c>
      <c r="E2" t="s">
        <v>12</v>
      </c>
    </row>
    <row r="3" spans="1:6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  <pageSetUpPr fitToPage="1"/>
  </sheetPr>
  <dimension ref="A1:AG44"/>
  <sheetViews>
    <sheetView tabSelected="1" view="pageBreakPreview" zoomScale="60" zoomScaleNormal="100" workbookViewId="0">
      <selection activeCell="E9" sqref="E9"/>
    </sheetView>
  </sheetViews>
  <sheetFormatPr defaultColWidth="8.88671875" defaultRowHeight="13.2" x14ac:dyDescent="0.25"/>
  <cols>
    <col min="1" max="1" width="7.33203125" style="4" customWidth="1"/>
    <col min="2" max="2" width="13" style="4" customWidth="1"/>
    <col min="3" max="3" width="10.88671875" style="4" customWidth="1"/>
    <col min="4" max="4" width="25.109375" style="4" customWidth="1"/>
    <col min="5" max="5" width="73" style="5" customWidth="1"/>
    <col min="6" max="6" width="22.6640625" style="6" customWidth="1"/>
    <col min="7" max="7" width="15.88671875" style="6" customWidth="1"/>
    <col min="8" max="8" width="14.109375" style="6" customWidth="1"/>
    <col min="9" max="9" width="13.109375" style="6" customWidth="1"/>
    <col min="10" max="10" width="13.5546875" style="6" customWidth="1"/>
    <col min="11" max="11" width="15" style="6" customWidth="1"/>
    <col min="12" max="12" width="14.109375" style="6" customWidth="1"/>
    <col min="13" max="13" width="14.33203125" style="6" customWidth="1"/>
    <col min="14" max="14" width="24.44140625" style="5" customWidth="1"/>
    <col min="15" max="15" width="15" style="5" customWidth="1"/>
    <col min="16" max="16" width="13.6640625" style="5" customWidth="1"/>
    <col min="17" max="17" width="13.88671875" style="5" customWidth="1"/>
    <col min="18" max="18" width="15.6640625" style="5" customWidth="1"/>
    <col min="19" max="19" width="16" style="5" customWidth="1"/>
    <col min="20" max="20" width="14.109375" style="5" customWidth="1"/>
    <col min="21" max="21" width="18.33203125" style="5" customWidth="1"/>
    <col min="22" max="22" width="69.33203125" style="5" customWidth="1"/>
    <col min="23" max="23" width="11.5546875" style="5" customWidth="1"/>
    <col min="24" max="24" width="10.109375" style="5" bestFit="1" customWidth="1"/>
    <col min="25" max="25" width="8.88671875" style="5"/>
    <col min="26" max="26" width="11.109375" style="5" bestFit="1" customWidth="1"/>
    <col min="27" max="27" width="8.88671875" style="5"/>
    <col min="28" max="28" width="10.109375" style="5" bestFit="1" customWidth="1"/>
    <col min="29" max="29" width="8.88671875" style="5"/>
    <col min="30" max="30" width="13.5546875" style="5" customWidth="1"/>
    <col min="31" max="32" width="8.88671875" style="5"/>
    <col min="33" max="33" width="11.109375" style="5" bestFit="1" customWidth="1"/>
    <col min="34" max="16384" width="8.88671875" style="5"/>
  </cols>
  <sheetData>
    <row r="1" spans="1:33" ht="25.5" customHeight="1" x14ac:dyDescent="0.25">
      <c r="A1" s="25"/>
      <c r="B1" s="3"/>
    </row>
    <row r="2" spans="1:33" ht="26.25" customHeight="1" x14ac:dyDescent="0.25">
      <c r="A2" s="26"/>
      <c r="B2" s="3"/>
    </row>
    <row r="3" spans="1:33" ht="26.25" customHeight="1" x14ac:dyDescent="0.25">
      <c r="A3" s="129" t="s">
        <v>49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33" ht="27" customHeight="1" thickBot="1" x14ac:dyDescent="0.3">
      <c r="A4" s="80"/>
      <c r="B4" s="80"/>
      <c r="C4" s="80"/>
      <c r="D4" s="80"/>
      <c r="E4" s="81"/>
      <c r="F4" s="82"/>
      <c r="G4" s="83"/>
      <c r="H4" s="83"/>
      <c r="I4" s="80" t="s">
        <v>17</v>
      </c>
      <c r="J4" s="83"/>
      <c r="K4" s="84"/>
      <c r="L4" s="83"/>
      <c r="M4" s="83"/>
      <c r="R4" s="8"/>
      <c r="S4" s="8"/>
      <c r="T4" s="8"/>
      <c r="U4" s="8"/>
      <c r="V4" s="8"/>
      <c r="W4" s="8"/>
      <c r="X4" s="8"/>
    </row>
    <row r="5" spans="1:33" s="6" customFormat="1" ht="34.950000000000003" customHeight="1" x14ac:dyDescent="0.25">
      <c r="A5" s="114" t="s">
        <v>0</v>
      </c>
      <c r="B5" s="117" t="s">
        <v>13</v>
      </c>
      <c r="C5" s="117" t="s">
        <v>14</v>
      </c>
      <c r="D5" s="120" t="s">
        <v>15</v>
      </c>
      <c r="E5" s="123" t="s">
        <v>1</v>
      </c>
      <c r="F5" s="85" t="s">
        <v>31</v>
      </c>
      <c r="G5" s="108" t="s">
        <v>16</v>
      </c>
      <c r="H5" s="109"/>
      <c r="I5" s="109"/>
      <c r="J5" s="109"/>
      <c r="K5" s="109"/>
      <c r="L5" s="109"/>
      <c r="M5" s="110"/>
      <c r="AE5" s="9"/>
    </row>
    <row r="6" spans="1:33" s="6" customFormat="1" ht="27.6" customHeight="1" x14ac:dyDescent="0.25">
      <c r="A6" s="115"/>
      <c r="B6" s="118"/>
      <c r="C6" s="118"/>
      <c r="D6" s="121"/>
      <c r="E6" s="124"/>
      <c r="F6" s="86">
        <f>6000000+6100000-1880000</f>
        <v>10220000</v>
      </c>
      <c r="G6" s="111"/>
      <c r="H6" s="112"/>
      <c r="I6" s="112"/>
      <c r="J6" s="112"/>
      <c r="K6" s="112"/>
      <c r="L6" s="112"/>
      <c r="M6" s="113"/>
      <c r="R6" s="127"/>
      <c r="S6" s="127"/>
      <c r="T6" s="127"/>
      <c r="U6" s="127"/>
      <c r="V6" s="27"/>
      <c r="W6" s="28"/>
      <c r="X6" s="128"/>
      <c r="Y6" s="128"/>
      <c r="Z6" s="128"/>
      <c r="AA6" s="128"/>
      <c r="AB6" s="128"/>
      <c r="AC6" s="128"/>
      <c r="AD6" s="128"/>
      <c r="AE6" s="128"/>
      <c r="AF6" s="128"/>
      <c r="AG6" s="128"/>
    </row>
    <row r="7" spans="1:33" s="6" customFormat="1" ht="22.95" customHeight="1" thickBot="1" x14ac:dyDescent="0.3">
      <c r="A7" s="116"/>
      <c r="B7" s="119"/>
      <c r="C7" s="119"/>
      <c r="D7" s="122"/>
      <c r="E7" s="124"/>
      <c r="F7" s="87"/>
      <c r="G7" s="96">
        <v>600</v>
      </c>
      <c r="H7" s="96">
        <v>601</v>
      </c>
      <c r="I7" s="95">
        <v>602</v>
      </c>
      <c r="J7" s="95">
        <v>604</v>
      </c>
      <c r="K7" s="97">
        <v>605</v>
      </c>
      <c r="L7" s="95">
        <v>606</v>
      </c>
      <c r="M7" s="98">
        <v>231</v>
      </c>
      <c r="R7" s="127"/>
      <c r="S7" s="127"/>
      <c r="T7" s="127"/>
      <c r="U7" s="127"/>
      <c r="X7" s="128"/>
      <c r="Y7" s="128"/>
      <c r="Z7" s="128"/>
      <c r="AA7" s="128"/>
      <c r="AB7" s="128"/>
      <c r="AC7" s="128"/>
      <c r="AD7" s="128"/>
      <c r="AE7" s="128"/>
      <c r="AF7" s="128"/>
      <c r="AG7" s="128"/>
    </row>
    <row r="8" spans="1:33" s="18" customFormat="1" ht="36" customHeight="1" x14ac:dyDescent="0.25">
      <c r="A8" s="53">
        <v>1</v>
      </c>
      <c r="B8" s="54" t="s">
        <v>19</v>
      </c>
      <c r="C8" s="55">
        <v>13</v>
      </c>
      <c r="D8" s="56" t="s">
        <v>20</v>
      </c>
      <c r="E8" s="57" t="s">
        <v>21</v>
      </c>
      <c r="F8" s="58">
        <v>1116027</v>
      </c>
      <c r="G8" s="59"/>
      <c r="H8" s="59"/>
      <c r="I8" s="59"/>
      <c r="J8" s="59"/>
      <c r="K8" s="60"/>
      <c r="L8" s="60">
        <v>1116027</v>
      </c>
      <c r="M8" s="61"/>
      <c r="N8" s="29"/>
      <c r="R8" s="19"/>
      <c r="S8" s="20"/>
      <c r="T8" s="20"/>
      <c r="U8" s="20"/>
      <c r="V8" s="21"/>
      <c r="W8" s="22"/>
      <c r="X8" s="23"/>
      <c r="Y8" s="23"/>
      <c r="Z8" s="23"/>
      <c r="AA8" s="23"/>
      <c r="AB8" s="23"/>
      <c r="AC8" s="23"/>
      <c r="AD8" s="23"/>
      <c r="AE8" s="23"/>
      <c r="AF8" s="23"/>
      <c r="AG8" s="24"/>
    </row>
    <row r="9" spans="1:33" ht="37.5" customHeight="1" x14ac:dyDescent="0.25">
      <c r="A9" s="62">
        <v>2</v>
      </c>
      <c r="B9" s="78" t="s">
        <v>22</v>
      </c>
      <c r="C9" s="63" t="s">
        <v>23</v>
      </c>
      <c r="D9" s="64" t="s">
        <v>20</v>
      </c>
      <c r="E9" s="65" t="s">
        <v>21</v>
      </c>
      <c r="F9" s="66">
        <v>3883973</v>
      </c>
      <c r="G9" s="67"/>
      <c r="H9" s="67"/>
      <c r="I9" s="68"/>
      <c r="J9" s="67">
        <v>3883973</v>
      </c>
      <c r="K9" s="67"/>
      <c r="L9" s="67"/>
      <c r="M9" s="69"/>
      <c r="R9" s="10"/>
      <c r="S9" s="6"/>
      <c r="T9" s="6"/>
      <c r="W9" s="10"/>
      <c r="Z9" s="10"/>
      <c r="AA9" s="10"/>
      <c r="AB9" s="10"/>
      <c r="AC9" s="10"/>
      <c r="AD9" s="10"/>
      <c r="AE9" s="10"/>
      <c r="AF9" s="10"/>
      <c r="AG9" s="11"/>
    </row>
    <row r="10" spans="1:33" ht="60" customHeight="1" x14ac:dyDescent="0.25">
      <c r="A10" s="62">
        <v>3</v>
      </c>
      <c r="B10" s="78" t="s">
        <v>25</v>
      </c>
      <c r="C10" s="63" t="s">
        <v>23</v>
      </c>
      <c r="D10" s="64" t="s">
        <v>24</v>
      </c>
      <c r="E10" s="70" t="s">
        <v>18</v>
      </c>
      <c r="F10" s="66">
        <v>430000</v>
      </c>
      <c r="G10" s="67"/>
      <c r="H10" s="67"/>
      <c r="I10" s="67"/>
      <c r="J10" s="67">
        <v>430000</v>
      </c>
      <c r="K10" s="67"/>
      <c r="L10" s="67"/>
      <c r="M10" s="69"/>
      <c r="R10" s="10"/>
      <c r="S10" s="6"/>
      <c r="T10" s="6"/>
      <c r="W10" s="10"/>
      <c r="Z10" s="10"/>
      <c r="AA10" s="10"/>
      <c r="AB10" s="10"/>
      <c r="AC10" s="10"/>
      <c r="AD10" s="10"/>
      <c r="AE10" s="10"/>
      <c r="AF10" s="10"/>
      <c r="AG10" s="11"/>
    </row>
    <row r="11" spans="1:33" ht="67.5" customHeight="1" x14ac:dyDescent="0.25">
      <c r="A11" s="62">
        <v>4</v>
      </c>
      <c r="B11" s="78" t="s">
        <v>28</v>
      </c>
      <c r="C11" s="63" t="s">
        <v>26</v>
      </c>
      <c r="D11" s="64" t="s">
        <v>27</v>
      </c>
      <c r="E11" s="65" t="s">
        <v>29</v>
      </c>
      <c r="F11" s="66">
        <v>500000</v>
      </c>
      <c r="G11" s="67"/>
      <c r="H11" s="67"/>
      <c r="I11" s="67"/>
      <c r="J11" s="67"/>
      <c r="K11" s="67"/>
      <c r="L11" s="67">
        <v>500000</v>
      </c>
      <c r="M11" s="69"/>
      <c r="R11" s="10"/>
      <c r="S11" s="6"/>
      <c r="T11" s="6"/>
      <c r="W11" s="10"/>
      <c r="Z11" s="10"/>
      <c r="AA11" s="10"/>
      <c r="AB11" s="10"/>
      <c r="AC11" s="10"/>
      <c r="AD11" s="10"/>
      <c r="AE11" s="10"/>
      <c r="AF11" s="10"/>
      <c r="AG11" s="11"/>
    </row>
    <row r="12" spans="1:33" ht="62.4" x14ac:dyDescent="0.25">
      <c r="A12" s="62">
        <v>5</v>
      </c>
      <c r="B12" s="78" t="s">
        <v>38</v>
      </c>
      <c r="C12" s="63" t="s">
        <v>26</v>
      </c>
      <c r="D12" s="64" t="s">
        <v>30</v>
      </c>
      <c r="E12" s="65" t="s">
        <v>32</v>
      </c>
      <c r="F12" s="66">
        <v>1200000</v>
      </c>
      <c r="G12" s="67"/>
      <c r="H12" s="67"/>
      <c r="I12" s="67"/>
      <c r="J12" s="67"/>
      <c r="K12" s="67"/>
      <c r="L12" s="67">
        <v>1200000</v>
      </c>
      <c r="M12" s="69"/>
      <c r="R12" s="10"/>
      <c r="S12" s="6"/>
      <c r="T12" s="6"/>
      <c r="W12" s="10"/>
      <c r="Z12" s="10"/>
      <c r="AA12" s="10"/>
      <c r="AB12" s="10"/>
      <c r="AC12" s="10"/>
      <c r="AD12" s="10"/>
      <c r="AE12" s="10"/>
      <c r="AF12" s="10"/>
      <c r="AG12" s="11"/>
    </row>
    <row r="13" spans="1:33" ht="42.75" customHeight="1" x14ac:dyDescent="0.25">
      <c r="A13" s="62">
        <v>6</v>
      </c>
      <c r="B13" s="78" t="s">
        <v>35</v>
      </c>
      <c r="C13" s="63" t="s">
        <v>23</v>
      </c>
      <c r="D13" s="64" t="s">
        <v>47</v>
      </c>
      <c r="E13" s="70" t="s">
        <v>48</v>
      </c>
      <c r="F13" s="66">
        <v>2003665</v>
      </c>
      <c r="G13" s="67"/>
      <c r="H13" s="67"/>
      <c r="I13" s="67"/>
      <c r="J13" s="67">
        <v>2003665</v>
      </c>
      <c r="K13" s="67"/>
      <c r="L13" s="67"/>
      <c r="M13" s="69"/>
      <c r="N13" s="10"/>
      <c r="R13" s="10"/>
      <c r="S13" s="6"/>
      <c r="T13" s="6"/>
      <c r="W13" s="10"/>
      <c r="Z13" s="10"/>
      <c r="AA13" s="10"/>
      <c r="AB13" s="10"/>
      <c r="AC13" s="10"/>
      <c r="AD13" s="10"/>
      <c r="AE13" s="10"/>
      <c r="AF13" s="10"/>
      <c r="AG13" s="11"/>
    </row>
    <row r="14" spans="1:33" ht="42.75" customHeight="1" x14ac:dyDescent="0.25">
      <c r="A14" s="62">
        <v>7</v>
      </c>
      <c r="B14" s="78" t="s">
        <v>43</v>
      </c>
      <c r="C14" s="63" t="s">
        <v>42</v>
      </c>
      <c r="D14" s="64" t="s">
        <v>47</v>
      </c>
      <c r="E14" s="70" t="s">
        <v>48</v>
      </c>
      <c r="F14" s="66">
        <v>56335</v>
      </c>
      <c r="G14" s="67"/>
      <c r="H14" s="67"/>
      <c r="I14" s="67"/>
      <c r="J14" s="67">
        <v>56335</v>
      </c>
      <c r="K14" s="67"/>
      <c r="L14" s="67"/>
      <c r="M14" s="69"/>
      <c r="N14" s="10"/>
      <c r="R14" s="10"/>
      <c r="S14" s="6"/>
      <c r="T14" s="6"/>
      <c r="W14" s="10"/>
      <c r="Z14" s="10"/>
      <c r="AA14" s="10"/>
      <c r="AB14" s="10"/>
      <c r="AC14" s="10"/>
      <c r="AD14" s="10"/>
      <c r="AE14" s="10"/>
      <c r="AF14" s="10"/>
      <c r="AG14" s="11"/>
    </row>
    <row r="15" spans="1:33" ht="81.75" customHeight="1" x14ac:dyDescent="0.25">
      <c r="A15" s="62">
        <v>8</v>
      </c>
      <c r="B15" s="78" t="s">
        <v>19</v>
      </c>
      <c r="C15" s="63" t="s">
        <v>36</v>
      </c>
      <c r="D15" s="64" t="s">
        <v>37</v>
      </c>
      <c r="E15" s="71" t="s">
        <v>33</v>
      </c>
      <c r="F15" s="66">
        <v>33000</v>
      </c>
      <c r="G15" s="67"/>
      <c r="H15" s="67"/>
      <c r="I15" s="67"/>
      <c r="J15" s="67"/>
      <c r="K15" s="67"/>
      <c r="L15" s="67">
        <v>33000</v>
      </c>
      <c r="M15" s="69"/>
      <c r="R15" s="10"/>
      <c r="S15" s="6"/>
      <c r="T15" s="6"/>
      <c r="W15" s="10"/>
      <c r="Z15" s="10"/>
      <c r="AA15" s="10"/>
      <c r="AB15" s="10"/>
      <c r="AC15" s="10"/>
      <c r="AD15" s="10"/>
      <c r="AE15" s="10"/>
      <c r="AF15" s="10"/>
      <c r="AG15" s="11"/>
    </row>
    <row r="16" spans="1:33" ht="83.25" customHeight="1" x14ac:dyDescent="0.25">
      <c r="A16" s="62">
        <v>9</v>
      </c>
      <c r="B16" s="78" t="s">
        <v>19</v>
      </c>
      <c r="C16" s="63" t="s">
        <v>36</v>
      </c>
      <c r="D16" s="64" t="s">
        <v>39</v>
      </c>
      <c r="E16" s="71" t="s">
        <v>34</v>
      </c>
      <c r="F16" s="66">
        <v>236000</v>
      </c>
      <c r="G16" s="67"/>
      <c r="H16" s="67"/>
      <c r="I16" s="67"/>
      <c r="J16" s="67"/>
      <c r="K16" s="67"/>
      <c r="L16" s="67">
        <v>236000</v>
      </c>
      <c r="M16" s="69"/>
      <c r="R16" s="10"/>
      <c r="S16" s="6"/>
      <c r="T16" s="6"/>
      <c r="W16" s="10"/>
      <c r="Z16" s="10"/>
      <c r="AA16" s="10"/>
      <c r="AB16" s="10"/>
      <c r="AC16" s="10"/>
      <c r="AD16" s="10"/>
      <c r="AE16" s="10"/>
      <c r="AF16" s="10"/>
      <c r="AG16" s="11"/>
    </row>
    <row r="17" spans="1:33" ht="55.5" customHeight="1" x14ac:dyDescent="0.25">
      <c r="A17" s="62">
        <v>10</v>
      </c>
      <c r="B17" s="79" t="s">
        <v>35</v>
      </c>
      <c r="C17" s="63" t="s">
        <v>23</v>
      </c>
      <c r="D17" s="72" t="s">
        <v>40</v>
      </c>
      <c r="E17" s="73" t="s">
        <v>41</v>
      </c>
      <c r="F17" s="66">
        <v>120000</v>
      </c>
      <c r="G17" s="67"/>
      <c r="H17" s="67"/>
      <c r="I17" s="67"/>
      <c r="J17" s="67">
        <v>120000</v>
      </c>
      <c r="K17" s="67"/>
      <c r="L17" s="67"/>
      <c r="M17" s="69"/>
      <c r="R17" s="10"/>
      <c r="S17" s="6"/>
      <c r="T17" s="6"/>
      <c r="W17" s="10"/>
      <c r="Z17" s="10"/>
      <c r="AA17" s="10"/>
      <c r="AB17" s="10"/>
      <c r="AC17" s="10"/>
      <c r="AD17" s="10"/>
      <c r="AE17" s="10"/>
      <c r="AF17" s="10"/>
      <c r="AG17" s="11"/>
    </row>
    <row r="18" spans="1:33" ht="80.25" customHeight="1" x14ac:dyDescent="0.25">
      <c r="A18" s="62">
        <v>11</v>
      </c>
      <c r="B18" s="79" t="s">
        <v>44</v>
      </c>
      <c r="C18" s="63"/>
      <c r="D18" s="72" t="s">
        <v>45</v>
      </c>
      <c r="E18" s="74" t="s">
        <v>46</v>
      </c>
      <c r="F18" s="66">
        <f>SUM(G18:J18)</f>
        <v>507944</v>
      </c>
      <c r="G18" s="67">
        <v>351712</v>
      </c>
      <c r="H18" s="67">
        <v>40946</v>
      </c>
      <c r="I18" s="67"/>
      <c r="J18" s="67">
        <v>115286</v>
      </c>
      <c r="K18" s="67"/>
      <c r="L18" s="67"/>
      <c r="M18" s="69"/>
      <c r="R18" s="10"/>
      <c r="S18" s="6"/>
      <c r="T18" s="6"/>
      <c r="W18" s="10"/>
      <c r="Z18" s="10"/>
      <c r="AA18" s="10"/>
      <c r="AB18" s="10"/>
      <c r="AC18" s="10"/>
      <c r="AD18" s="10"/>
      <c r="AE18" s="10"/>
      <c r="AF18" s="10"/>
      <c r="AG18" s="11"/>
    </row>
    <row r="19" spans="1:33" ht="30.75" customHeight="1" x14ac:dyDescent="0.25">
      <c r="A19" s="102"/>
      <c r="B19" s="103"/>
      <c r="C19" s="103"/>
      <c r="D19" s="104"/>
      <c r="E19" s="91" t="s">
        <v>2</v>
      </c>
      <c r="F19" s="92">
        <f>SUM(F8:F18)</f>
        <v>10086944</v>
      </c>
      <c r="G19" s="92">
        <f t="shared" ref="G19:M19" si="0">SUM(G8:G18)</f>
        <v>351712</v>
      </c>
      <c r="H19" s="92">
        <f t="shared" si="0"/>
        <v>40946</v>
      </c>
      <c r="I19" s="92">
        <f t="shared" si="0"/>
        <v>0</v>
      </c>
      <c r="J19" s="92">
        <f t="shared" si="0"/>
        <v>6609259</v>
      </c>
      <c r="K19" s="92">
        <f t="shared" si="0"/>
        <v>0</v>
      </c>
      <c r="L19" s="92">
        <f t="shared" si="0"/>
        <v>3085027</v>
      </c>
      <c r="M19" s="99">
        <f t="shared" si="0"/>
        <v>0</v>
      </c>
      <c r="N19" s="10"/>
      <c r="O19" s="12"/>
      <c r="P19" s="12"/>
      <c r="Q19" s="12"/>
      <c r="R19" s="12"/>
      <c r="S19" s="12"/>
      <c r="T19" s="12"/>
    </row>
    <row r="20" spans="1:33" ht="27.75" customHeight="1" thickBot="1" x14ac:dyDescent="0.3">
      <c r="A20" s="105"/>
      <c r="B20" s="106"/>
      <c r="C20" s="106"/>
      <c r="D20" s="107"/>
      <c r="E20" s="93" t="s">
        <v>3</v>
      </c>
      <c r="F20" s="94">
        <f>F6-F19</f>
        <v>133056</v>
      </c>
      <c r="G20" s="75"/>
      <c r="H20" s="75"/>
      <c r="I20" s="76"/>
      <c r="J20" s="76"/>
      <c r="K20" s="76"/>
      <c r="L20" s="76"/>
      <c r="M20" s="77"/>
      <c r="N20" s="10"/>
      <c r="Q20" s="10"/>
      <c r="R20" s="10"/>
    </row>
    <row r="21" spans="1:33" s="16" customFormat="1" ht="28.5" customHeight="1" x14ac:dyDescent="0.25">
      <c r="A21" s="14"/>
      <c r="B21" s="14"/>
      <c r="C21" s="14"/>
      <c r="D21" s="14"/>
      <c r="E21" s="30"/>
      <c r="F21" s="15"/>
      <c r="G21" s="15"/>
      <c r="H21" s="15"/>
      <c r="I21" s="14"/>
      <c r="J21" s="14"/>
      <c r="K21" s="14"/>
      <c r="L21" s="14"/>
      <c r="M21" s="14"/>
      <c r="Q21" s="17"/>
      <c r="R21" s="17"/>
    </row>
    <row r="22" spans="1:33" s="16" customFormat="1" ht="28.5" customHeight="1" x14ac:dyDescent="0.25">
      <c r="A22" s="14"/>
      <c r="B22" s="14"/>
      <c r="C22" s="14"/>
      <c r="D22" s="14"/>
      <c r="E22" s="31"/>
      <c r="F22" s="15"/>
      <c r="G22" s="15"/>
      <c r="H22" s="15"/>
      <c r="I22" s="14"/>
      <c r="J22" s="14"/>
      <c r="K22" s="14"/>
      <c r="L22" s="14"/>
      <c r="M22" s="14"/>
      <c r="Q22" s="17"/>
      <c r="R22" s="17"/>
    </row>
    <row r="23" spans="1:33" s="16" customFormat="1" ht="28.5" customHeight="1" x14ac:dyDescent="0.25">
      <c r="A23" s="14"/>
      <c r="B23" s="14"/>
      <c r="C23" s="14"/>
      <c r="D23" s="14"/>
      <c r="E23" s="7"/>
      <c r="F23" s="7"/>
      <c r="G23" s="7"/>
      <c r="H23" s="15"/>
      <c r="I23" s="14"/>
      <c r="J23" s="14"/>
      <c r="K23" s="14"/>
      <c r="L23" s="14"/>
      <c r="M23" s="14"/>
      <c r="Q23" s="17"/>
      <c r="R23" s="17"/>
    </row>
    <row r="24" spans="1:33" s="16" customFormat="1" ht="28.5" customHeight="1" x14ac:dyDescent="0.25">
      <c r="A24" s="14"/>
      <c r="B24" s="14"/>
      <c r="C24" s="14"/>
      <c r="D24" s="14"/>
      <c r="E24" s="90"/>
      <c r="F24" s="50"/>
      <c r="G24" s="50"/>
      <c r="H24" s="88"/>
      <c r="I24" s="14"/>
      <c r="J24" s="14"/>
      <c r="K24" s="126"/>
      <c r="L24" s="126"/>
      <c r="M24" s="126"/>
      <c r="N24" s="126"/>
      <c r="O24" s="126"/>
      <c r="P24" s="126"/>
      <c r="Q24" s="126"/>
      <c r="R24" s="17"/>
    </row>
    <row r="25" spans="1:33" s="16" customFormat="1" ht="28.5" customHeight="1" x14ac:dyDescent="0.25">
      <c r="A25" s="14"/>
      <c r="B25" s="14"/>
      <c r="C25" s="14"/>
      <c r="D25" s="14"/>
      <c r="E25" s="30"/>
      <c r="F25" s="15"/>
      <c r="G25" s="15"/>
      <c r="H25" s="15"/>
      <c r="I25" s="14"/>
      <c r="J25" s="14"/>
      <c r="K25" s="14"/>
      <c r="L25" s="14"/>
      <c r="M25" s="32"/>
      <c r="N25" s="14"/>
      <c r="O25" s="14"/>
      <c r="P25" s="14"/>
      <c r="Q25" s="17"/>
      <c r="R25" s="17"/>
    </row>
    <row r="26" spans="1:33" ht="30.75" customHeight="1" x14ac:dyDescent="0.25">
      <c r="E26" s="33"/>
      <c r="F26" s="101"/>
      <c r="G26" s="101"/>
      <c r="H26" s="34"/>
      <c r="I26" s="34"/>
      <c r="L26" s="125"/>
      <c r="M26" s="125"/>
      <c r="R26" s="10"/>
      <c r="S26" s="10"/>
    </row>
    <row r="27" spans="1:33" ht="30.75" customHeight="1" x14ac:dyDescent="0.25">
      <c r="D27" s="35"/>
      <c r="E27" s="36"/>
      <c r="F27" s="37"/>
      <c r="G27" s="35"/>
      <c r="H27" s="38"/>
      <c r="I27" s="38"/>
      <c r="J27" s="39"/>
      <c r="L27" s="13"/>
      <c r="M27" s="40"/>
      <c r="N27" s="10"/>
      <c r="O27" s="10"/>
      <c r="P27" s="10"/>
      <c r="Q27" s="41"/>
      <c r="R27" s="10"/>
    </row>
    <row r="28" spans="1:33" ht="33.75" customHeight="1" x14ac:dyDescent="0.25">
      <c r="D28" s="42"/>
      <c r="E28" s="43"/>
      <c r="F28" s="89"/>
      <c r="G28" s="5"/>
      <c r="H28" s="44"/>
      <c r="I28" s="13"/>
      <c r="J28" s="13"/>
      <c r="K28" s="13"/>
      <c r="L28" s="13"/>
      <c r="M28" s="40"/>
      <c r="N28" s="10"/>
      <c r="O28" s="10"/>
      <c r="P28" s="10"/>
      <c r="Q28" s="41"/>
    </row>
    <row r="29" spans="1:33" ht="26.25" customHeight="1" x14ac:dyDescent="0.25">
      <c r="D29" s="42"/>
      <c r="E29" s="45"/>
      <c r="F29" s="40"/>
      <c r="G29" s="10"/>
      <c r="H29" s="13"/>
      <c r="I29" s="13"/>
      <c r="J29" s="13"/>
      <c r="K29" s="13"/>
      <c r="L29" s="13"/>
      <c r="M29" s="40"/>
      <c r="N29" s="10"/>
      <c r="O29" s="10"/>
      <c r="P29" s="10"/>
      <c r="Q29" s="41"/>
    </row>
    <row r="30" spans="1:33" ht="22.5" customHeight="1" x14ac:dyDescent="0.25">
      <c r="D30" s="42"/>
      <c r="E30" s="45"/>
      <c r="F30" s="40"/>
      <c r="G30" s="10"/>
      <c r="H30" s="13"/>
      <c r="I30" s="13"/>
      <c r="J30" s="13"/>
      <c r="K30" s="13"/>
      <c r="L30" s="13"/>
      <c r="M30" s="40"/>
      <c r="N30" s="10"/>
      <c r="O30" s="10"/>
      <c r="P30" s="10"/>
      <c r="Q30" s="41"/>
    </row>
    <row r="31" spans="1:33" ht="22.5" customHeight="1" x14ac:dyDescent="0.25">
      <c r="D31" s="42"/>
      <c r="E31" s="45"/>
      <c r="F31" s="40"/>
      <c r="G31" s="10"/>
      <c r="H31" s="13"/>
      <c r="K31" s="13"/>
      <c r="L31" s="13"/>
      <c r="M31" s="40"/>
      <c r="N31" s="10"/>
      <c r="O31" s="10"/>
      <c r="P31" s="10"/>
      <c r="Q31" s="41"/>
    </row>
    <row r="32" spans="1:33" ht="22.5" customHeight="1" x14ac:dyDescent="0.25">
      <c r="D32" s="42"/>
      <c r="E32" s="45"/>
      <c r="F32" s="46"/>
      <c r="G32" s="10"/>
      <c r="K32" s="13"/>
      <c r="L32" s="13"/>
      <c r="M32" s="40"/>
      <c r="N32" s="10"/>
      <c r="O32" s="10"/>
      <c r="P32" s="10"/>
      <c r="Q32" s="41"/>
    </row>
    <row r="33" spans="4:19" ht="22.5" customHeight="1" x14ac:dyDescent="0.25">
      <c r="D33" s="42"/>
      <c r="E33" s="45"/>
      <c r="F33" s="46"/>
      <c r="G33" s="10"/>
      <c r="K33" s="13"/>
      <c r="L33" s="13"/>
      <c r="M33" s="40"/>
      <c r="N33" s="10"/>
      <c r="O33" s="10"/>
      <c r="P33" s="10"/>
      <c r="Q33" s="41"/>
    </row>
    <row r="34" spans="4:19" ht="18.75" customHeight="1" x14ac:dyDescent="0.25">
      <c r="D34" s="35"/>
      <c r="E34" s="47"/>
      <c r="F34" s="13"/>
      <c r="G34" s="48"/>
      <c r="K34" s="13"/>
      <c r="L34" s="13"/>
      <c r="M34" s="40"/>
      <c r="N34" s="10"/>
      <c r="O34" s="10"/>
      <c r="P34" s="10"/>
      <c r="Q34" s="41"/>
    </row>
    <row r="35" spans="4:19" ht="18.75" customHeight="1" x14ac:dyDescent="0.25">
      <c r="D35" s="42"/>
      <c r="E35" s="45"/>
      <c r="F35" s="40"/>
      <c r="G35" s="10"/>
      <c r="L35" s="13"/>
      <c r="M35" s="40"/>
      <c r="N35" s="10"/>
      <c r="O35" s="10"/>
      <c r="P35" s="10"/>
      <c r="Q35" s="41"/>
    </row>
    <row r="36" spans="4:19" ht="21" customHeight="1" x14ac:dyDescent="0.25">
      <c r="D36" s="42"/>
      <c r="E36" s="45"/>
      <c r="F36" s="40"/>
      <c r="G36" s="10"/>
      <c r="L36" s="13"/>
      <c r="M36" s="13"/>
      <c r="N36" s="13"/>
      <c r="O36" s="13"/>
      <c r="P36" s="13"/>
      <c r="Q36" s="49"/>
      <c r="S36" s="10"/>
    </row>
    <row r="37" spans="4:19" ht="21" customHeight="1" x14ac:dyDescent="0.25">
      <c r="D37" s="42"/>
      <c r="E37" s="45"/>
      <c r="F37" s="40"/>
      <c r="G37" s="10"/>
      <c r="L37" s="13"/>
      <c r="M37" s="40"/>
      <c r="N37" s="10"/>
      <c r="O37" s="10"/>
      <c r="P37" s="10"/>
      <c r="Q37" s="41"/>
    </row>
    <row r="38" spans="4:19" ht="21" customHeight="1" x14ac:dyDescent="0.25">
      <c r="D38" s="42"/>
      <c r="E38" s="45"/>
      <c r="F38" s="40"/>
      <c r="G38" s="10"/>
      <c r="N38" s="13"/>
      <c r="O38" s="13"/>
      <c r="P38" s="10"/>
      <c r="Q38" s="41"/>
    </row>
    <row r="39" spans="4:19" ht="21" customHeight="1" x14ac:dyDescent="0.25">
      <c r="F39" s="13"/>
      <c r="G39" s="10"/>
      <c r="L39" s="13"/>
      <c r="M39" s="13"/>
      <c r="N39" s="10"/>
      <c r="O39" s="10"/>
      <c r="P39" s="10"/>
      <c r="Q39" s="10"/>
    </row>
    <row r="40" spans="4:19" ht="23.25" customHeight="1" x14ac:dyDescent="0.25">
      <c r="F40" s="13"/>
      <c r="G40" s="10"/>
      <c r="L40" s="13"/>
      <c r="M40" s="13"/>
      <c r="N40" s="10"/>
      <c r="O40" s="10"/>
      <c r="P40" s="10"/>
      <c r="Q40" s="10"/>
    </row>
    <row r="41" spans="4:19" ht="21" customHeight="1" x14ac:dyDescent="0.25">
      <c r="F41" s="37"/>
      <c r="G41" s="37"/>
      <c r="H41" s="50"/>
      <c r="I41" s="50"/>
      <c r="Q41" s="10"/>
    </row>
    <row r="42" spans="4:19" ht="18.75" customHeight="1" x14ac:dyDescent="0.25">
      <c r="E42" s="51"/>
      <c r="F42" s="101"/>
      <c r="G42" s="101"/>
      <c r="Q42" s="10"/>
    </row>
    <row r="43" spans="4:19" ht="16.5" customHeight="1" x14ac:dyDescent="0.25">
      <c r="Q43" s="10"/>
    </row>
    <row r="44" spans="4:19" ht="32.25" customHeight="1" x14ac:dyDescent="0.25">
      <c r="E44" s="52"/>
      <c r="F44" s="100"/>
      <c r="G44" s="100"/>
      <c r="Q44" s="10"/>
    </row>
  </sheetData>
  <mergeCells count="18">
    <mergeCell ref="A3:M3"/>
    <mergeCell ref="R6:R7"/>
    <mergeCell ref="S6:S7"/>
    <mergeCell ref="T6:T7"/>
    <mergeCell ref="U6:U7"/>
    <mergeCell ref="X6:AG7"/>
    <mergeCell ref="F44:G44"/>
    <mergeCell ref="F26:G26"/>
    <mergeCell ref="A19:D20"/>
    <mergeCell ref="G5:M6"/>
    <mergeCell ref="A5:A7"/>
    <mergeCell ref="B5:B7"/>
    <mergeCell ref="C5:C7"/>
    <mergeCell ref="D5:D7"/>
    <mergeCell ref="E5:E7"/>
    <mergeCell ref="F42:G42"/>
    <mergeCell ref="L26:M26"/>
    <mergeCell ref="K24:Q24"/>
  </mergeCells>
  <printOptions horizontalCentered="1" verticalCentered="1"/>
  <pageMargins left="0" right="0" top="0" bottom="0" header="0" footer="0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Kontigjenca per paketen e rezi</vt:lpstr>
      <vt:lpstr>'Kontigjenca per paketen e rezi'!Print_Area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MoF</dc:creator>
  <cp:lastModifiedBy>Xhoana Agolli</cp:lastModifiedBy>
  <cp:lastPrinted>2023-06-06T09:12:54Z</cp:lastPrinted>
  <dcterms:created xsi:type="dcterms:W3CDTF">2008-01-25T09:35:37Z</dcterms:created>
  <dcterms:modified xsi:type="dcterms:W3CDTF">2023-06-06T09:12:58Z</dcterms:modified>
</cp:coreProperties>
</file>