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keta.brace\Documents\FISKALE 2014\Fiskale 2023\Shtator 2023\"/>
    </mc:Choice>
  </mc:AlternateContent>
  <bookViews>
    <workbookView xWindow="0" yWindow="0" windowWidth="2400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" l="1"/>
</calcChain>
</file>

<file path=xl/sharedStrings.xml><?xml version="1.0" encoding="utf-8"?>
<sst xmlns="http://schemas.openxmlformats.org/spreadsheetml/2006/main" count="185" uniqueCount="176">
  <si>
    <t>TREGUESIT FISKALE SIPAS BUXHETIT TE KONSOLIDUAR 2023</t>
  </si>
  <si>
    <t xml:space="preserve">(Fiscal indicators regarding consolidated budget of 2023) </t>
  </si>
  <si>
    <t>Në milion lekë (in million of leks)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</si>
  <si>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</si>
  <si>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</si>
  <si>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</si>
  <si>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</si>
  <si>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</si>
  <si>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</si>
  <si>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</si>
  <si>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</si>
  <si>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</si>
  <si>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</si>
  <si>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</si>
  <si>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Dif. Fakt-plan</t>
  </si>
  <si>
    <t xml:space="preserve">% Realizimit </t>
  </si>
  <si>
    <t xml:space="preserve">Plani vjetor 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</si>
  <si>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ITEM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</si>
  <si>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</si>
  <si>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</si>
  <si>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</si>
  <si>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</si>
  <si>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</si>
  <si>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</si>
  <si>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</si>
  <si>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</si>
  <si>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</si>
  <si>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</si>
  <si>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</si>
  <si>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</si>
  <si>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</si>
  <si>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</si>
  <si>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</si>
  <si>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</si>
  <si>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</si>
  <si>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</si>
  <si>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</si>
  <si>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</si>
  <si>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</si>
  <si>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</si>
  <si>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</si>
  <si>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</si>
  <si>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</si>
  <si>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</si>
  <si>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</si>
  <si>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</si>
  <si>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</si>
  <si>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</si>
  <si>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</si>
  <si>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</si>
  <si>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</si>
  <si>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</si>
  <si>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</si>
  <si>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</si>
  <si>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</si>
  <si>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</si>
  <si>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</si>
  <si>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</si>
  <si>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</si>
  <si>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</si>
  <si>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</si>
  <si>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</si>
  <si>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</si>
  <si>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</si>
  <si>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</si>
  <si>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</si>
  <si>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</si>
  <si>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</si>
  <si>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</si>
  <si>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</si>
  <si>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</si>
  <si>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</si>
  <si>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</si>
  <si>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</si>
  <si>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</si>
  <si>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</si>
  <si>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</si>
  <si>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</si>
  <si>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</si>
  <si>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</si>
  <si>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</si>
  <si>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</si>
  <si>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</si>
  <si>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</si>
  <si>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</si>
  <si>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</si>
  <si>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</si>
  <si>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</si>
  <si>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</si>
  <si>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</si>
  <si>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</si>
  <si>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</si>
  <si>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</si>
  <si>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</si>
  <si>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</si>
  <si>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</si>
  <si>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</si>
  <si>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</si>
  <si>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</si>
  <si>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</si>
  <si>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</si>
  <si>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</si>
  <si>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</si>
  <si>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</si>
  <si>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</si>
  <si>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</si>
  <si>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</si>
  <si>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</si>
  <si>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</si>
  <si>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</si>
  <si>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</si>
  <si>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</si>
  <si>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</si>
  <si>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</si>
  <si>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>Bonusi i pensionisteve</t>
  </si>
  <si>
    <t xml:space="preserve"> Sigurime Shendetsore</t>
  </si>
  <si>
    <t>shpenzim per kompensim pronaresh</t>
  </si>
  <si>
    <t>Expenditure for owner's in value-compensation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</si>
  <si>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</si>
  <si>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</si>
  <si>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</si>
  <si>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</si>
  <si>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</si>
  <si>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</si>
  <si>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</si>
  <si>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</si>
  <si>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</si>
  <si>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</si>
  <si>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</si>
  <si>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II</t>
  </si>
  <si>
    <t>Trensferime kapitale</t>
  </si>
  <si>
    <t>Property Compensation</t>
  </si>
  <si>
    <t>III</t>
  </si>
  <si>
    <t>Fondi Rezerve,Kontigjenca</t>
  </si>
  <si>
    <t>Reserve fund/contigency</t>
  </si>
  <si>
    <t xml:space="preserve">Fondi Rezerve </t>
  </si>
  <si>
    <t>Reserve fund</t>
  </si>
  <si>
    <t>Fondi Rezerve per zgjedhjet</t>
  </si>
  <si>
    <t xml:space="preserve">Kontigjence </t>
  </si>
  <si>
    <t>IV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</si>
  <si>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</si>
  <si>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</si>
  <si>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</si>
  <si>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</si>
  <si>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</si>
  <si>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</si>
  <si>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</si>
  <si>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</si>
  <si>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</si>
  <si>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</si>
  <si>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>V</t>
  </si>
  <si>
    <t>Mbeshtetje buxhetore per sektorin energjitik</t>
  </si>
  <si>
    <t>DEFICITI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</si>
  <si>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</si>
  <si>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</si>
  <si>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</si>
  <si>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</si>
  <si>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</si>
  <si>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</si>
  <si>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</si>
  <si>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</si>
  <si>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</si>
  <si>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</si>
  <si>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</si>
  <si>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</si>
  <si>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</si>
  <si>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</si>
  <si>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</si>
  <si>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</si>
  <si>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</si>
  <si>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</si>
  <si>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Behet definitive pas dates 20 te cdo muaji.</t>
  </si>
  <si>
    <r>
      <rPr>
        <b/>
        <sz val="10"/>
        <color rgb="FFFF0000"/>
        <rFont val="Bookman Old Style"/>
        <family val="1"/>
      </rPr>
      <t>*</t>
    </r>
    <r>
      <rPr>
        <sz val="7"/>
        <rFont val="Bookman Old Style"/>
        <family val="1"/>
      </rPr>
      <t xml:space="preserve"> Ne totalin e shpenzimeve kapitale jane perfshire dhe shpenzimet faktike te fondit te rindertimit per njesite vendore sipas parashikimit te planit buxhetor.</t>
    </r>
  </si>
  <si>
    <t>Shpenzime per Buxhetin Vendor</t>
  </si>
  <si>
    <t xml:space="preserve">Fondi I rindertimit </t>
  </si>
  <si>
    <t>Budgetary support for energy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</si>
</sst>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i/>
      <sz val="8"/>
      <color indexed="12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8"/>
      <name val="Bookman Old Style"/>
      <family val="1"/>
    </font>
    <font>
      <sz val="8"/>
      <color indexed="12"/>
      <name val="Bookman Old Style"/>
      <family val="1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sz val="7"/>
      <name val="Bookman Old Style"/>
      <family val="1"/>
    </font>
    <font>
      <b/>
      <sz val="7"/>
      <color indexed="61"/>
      <name val="Bookman Old Style"/>
      <family val="1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rgb="FFFF0000"/>
      <name val="Bookman Old Style"/>
      <family val="1"/>
    </font>
    <font>
      <sz val="7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11">
    <xf numFmtId="0" fontId="0" fillId="0" borderId="0" xfId="0"/>
    <xf numFmtId="1" fontId="2" fillId="0" borderId="0" xfId="0" applyNumberFormat="1" applyFont="1" applyFill="1" applyAlignment="1"/>
    <xf numFmtId="1" fontId="3" fillId="0" borderId="0" xfId="0" applyNumberFormat="1" applyFont="1" applyFill="1" applyAlignment="1"/>
    <xf numFmtId="3" fontId="3" fillId="0" borderId="0" xfId="1" applyNumberFormat="1" applyFont="1" applyFill="1" applyAlignment="1"/>
    <xf numFmtId="3" fontId="2" fillId="0" borderId="0" xfId="0" applyNumberFormat="1" applyFont="1" applyFill="1" applyAlignment="1"/>
    <xf numFmtId="3" fontId="2" fillId="2" borderId="0" xfId="0" applyNumberFormat="1" applyFont="1" applyFill="1" applyAlignment="1"/>
    <xf numFmtId="3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3" fontId="3" fillId="0" borderId="0" xfId="1" applyNumberFormat="1" applyFont="1" applyFill="1" applyBorder="1" applyAlignment="1"/>
    <xf numFmtId="3" fontId="5" fillId="0" borderId="0" xfId="2" quotePrefix="1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/>
    <xf numFmtId="1" fontId="7" fillId="0" borderId="0" xfId="0" applyNumberFormat="1" applyFont="1" applyFill="1" applyBorder="1" applyAlignment="1"/>
    <xf numFmtId="3" fontId="7" fillId="0" borderId="0" xfId="1" applyNumberFormat="1" applyFont="1" applyFill="1" applyBorder="1" applyAlignment="1"/>
    <xf numFmtId="3" fontId="6" fillId="0" borderId="0" xfId="0" applyNumberFormat="1" applyFont="1" applyFill="1" applyAlignment="1"/>
    <xf numFmtId="3" fontId="6" fillId="2" borderId="0" xfId="0" applyNumberFormat="1" applyFont="1" applyFill="1" applyAlignment="1"/>
    <xf numFmtId="3" fontId="8" fillId="0" borderId="0" xfId="0" applyNumberFormat="1" applyFont="1" applyFill="1" applyBorder="1" applyAlignment="1"/>
    <xf numFmtId="9" fontId="5" fillId="0" borderId="0" xfId="2" applyNumberFormat="1" applyFont="1" applyFill="1" applyBorder="1"/>
    <xf numFmtId="3" fontId="5" fillId="0" borderId="0" xfId="2" applyNumberFormat="1" applyFont="1" applyFill="1" applyBorder="1"/>
    <xf numFmtId="1" fontId="9" fillId="0" borderId="1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3" fontId="9" fillId="0" borderId="2" xfId="1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9" fontId="11" fillId="0" borderId="2" xfId="2" applyNumberFormat="1" applyFont="1" applyFill="1" applyBorder="1" applyAlignment="1">
      <alignment horizontal="center" vertical="center" wrapText="1"/>
    </xf>
    <xf numFmtId="3" fontId="11" fillId="0" borderId="3" xfId="2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/>
    <xf numFmtId="1" fontId="13" fillId="0" borderId="5" xfId="0" applyNumberFormat="1" applyFont="1" applyFill="1" applyBorder="1" applyAlignment="1">
      <alignment horizontal="left"/>
    </xf>
    <xf numFmtId="3" fontId="9" fillId="0" borderId="5" xfId="1" applyNumberFormat="1" applyFont="1" applyFill="1" applyBorder="1" applyAlignment="1"/>
    <xf numFmtId="3" fontId="11" fillId="0" borderId="5" xfId="0" applyNumberFormat="1" applyFont="1" applyFill="1" applyBorder="1" applyAlignment="1"/>
    <xf numFmtId="9" fontId="11" fillId="0" borderId="5" xfId="0" applyNumberFormat="1" applyFont="1" applyFill="1" applyBorder="1" applyAlignment="1"/>
    <xf numFmtId="3" fontId="11" fillId="0" borderId="0" xfId="0" applyNumberFormat="1" applyFont="1" applyFill="1" applyBorder="1" applyAlignment="1"/>
    <xf numFmtId="1" fontId="13" fillId="0" borderId="6" xfId="0" applyNumberFormat="1" applyFont="1" applyFill="1" applyBorder="1" applyAlignment="1">
      <alignment horizontal="left"/>
    </xf>
    <xf numFmtId="1" fontId="9" fillId="0" borderId="5" xfId="0" applyNumberFormat="1" applyFont="1" applyFill="1" applyBorder="1" applyAlignment="1"/>
    <xf numFmtId="1" fontId="9" fillId="0" borderId="6" xfId="0" applyNumberFormat="1" applyFont="1" applyFill="1" applyBorder="1" applyAlignment="1"/>
    <xf numFmtId="3" fontId="7" fillId="0" borderId="5" xfId="1" applyNumberFormat="1" applyFont="1" applyFill="1" applyBorder="1" applyAlignment="1"/>
    <xf numFmtId="3" fontId="14" fillId="0" borderId="5" xfId="1" applyNumberFormat="1" applyFont="1" applyFill="1" applyBorder="1" applyAlignment="1"/>
    <xf numFmtId="3" fontId="15" fillId="0" borderId="6" xfId="2" applyNumberFormat="1" applyFont="1" applyFill="1" applyBorder="1"/>
    <xf numFmtId="3" fontId="11" fillId="0" borderId="5" xfId="2" applyNumberFormat="1" applyFont="1" applyFill="1" applyBorder="1"/>
    <xf numFmtId="3" fontId="11" fillId="0" borderId="6" xfId="2" applyNumberFormat="1" applyFont="1" applyFill="1" applyBorder="1"/>
    <xf numFmtId="1" fontId="14" fillId="0" borderId="5" xfId="0" applyNumberFormat="1" applyFont="1" applyFill="1" applyBorder="1" applyAlignment="1"/>
    <xf numFmtId="1" fontId="14" fillId="0" borderId="6" xfId="0" applyNumberFormat="1" applyFont="1" applyFill="1" applyBorder="1" applyAlignment="1"/>
    <xf numFmtId="1" fontId="14" fillId="0" borderId="5" xfId="0" applyNumberFormat="1" applyFont="1" applyFill="1" applyBorder="1" applyAlignment="1">
      <alignment horizontal="right"/>
    </xf>
    <xf numFmtId="1" fontId="7" fillId="0" borderId="5" xfId="0" applyNumberFormat="1" applyFont="1" applyFill="1" applyBorder="1" applyAlignment="1"/>
    <xf numFmtId="3" fontId="15" fillId="2" borderId="6" xfId="2" applyNumberFormat="1" applyFont="1" applyFill="1" applyBorder="1"/>
    <xf numFmtId="1" fontId="13" fillId="0" borderId="5" xfId="0" applyNumberFormat="1" applyFont="1" applyFill="1" applyBorder="1" applyAlignment="1"/>
    <xf numFmtId="1" fontId="13" fillId="0" borderId="6" xfId="0" applyNumberFormat="1" applyFont="1" applyFill="1" applyBorder="1" applyAlignment="1"/>
    <xf numFmtId="3" fontId="16" fillId="0" borderId="5" xfId="0" applyNumberFormat="1" applyFont="1" applyFill="1" applyBorder="1" applyAlignment="1"/>
    <xf numFmtId="3" fontId="16" fillId="0" borderId="6" xfId="0" applyNumberFormat="1" applyFont="1" applyFill="1" applyBorder="1" applyAlignment="1"/>
    <xf numFmtId="3" fontId="17" fillId="0" borderId="5" xfId="0" applyNumberFormat="1" applyFont="1" applyFill="1" applyBorder="1" applyAlignment="1"/>
    <xf numFmtId="3" fontId="14" fillId="2" borderId="5" xfId="1" applyNumberFormat="1" applyFont="1" applyFill="1" applyBorder="1" applyAlignment="1"/>
    <xf numFmtId="3" fontId="18" fillId="2" borderId="5" xfId="3" applyNumberFormat="1" applyFont="1" applyFill="1" applyBorder="1"/>
    <xf numFmtId="3" fontId="18" fillId="0" borderId="5" xfId="0" applyNumberFormat="1" applyFont="1" applyFill="1" applyBorder="1" applyAlignment="1">
      <alignment vertical="top"/>
    </xf>
    <xf numFmtId="3" fontId="14" fillId="0" borderId="6" xfId="0" applyNumberFormat="1" applyFont="1" applyFill="1" applyBorder="1" applyAlignment="1"/>
    <xf numFmtId="3" fontId="19" fillId="0" borderId="6" xfId="0" applyNumberFormat="1" applyFont="1" applyFill="1" applyBorder="1" applyAlignment="1"/>
    <xf numFmtId="3" fontId="20" fillId="0" borderId="5" xfId="0" applyNumberFormat="1" applyFont="1" applyFill="1" applyBorder="1" applyAlignment="1"/>
    <xf numFmtId="1" fontId="9" fillId="0" borderId="5" xfId="0" applyNumberFormat="1" applyFont="1" applyFill="1" applyBorder="1" applyAlignment="1">
      <alignment wrapText="1"/>
    </xf>
    <xf numFmtId="3" fontId="9" fillId="0" borderId="5" xfId="1" applyNumberFormat="1" applyFont="1" applyFill="1" applyBorder="1" applyAlignment="1">
      <alignment wrapText="1"/>
    </xf>
    <xf numFmtId="1" fontId="9" fillId="0" borderId="6" xfId="0" applyNumberFormat="1" applyFont="1" applyFill="1" applyBorder="1" applyAlignment="1">
      <alignment wrapText="1"/>
    </xf>
    <xf numFmtId="1" fontId="14" fillId="0" borderId="5" xfId="0" applyNumberFormat="1" applyFont="1" applyFill="1" applyBorder="1" applyAlignment="1" applyProtection="1">
      <alignment vertical="top"/>
      <protection locked="0"/>
    </xf>
    <xf numFmtId="1" fontId="14" fillId="0" borderId="8" xfId="0" applyNumberFormat="1" applyFont="1" applyFill="1" applyBorder="1" applyAlignment="1"/>
    <xf numFmtId="3" fontId="14" fillId="0" borderId="5" xfId="1" applyNumberFormat="1" applyFont="1" applyFill="1" applyBorder="1" applyAlignment="1" applyProtection="1">
      <alignment vertical="top"/>
      <protection locked="0"/>
    </xf>
    <xf numFmtId="1" fontId="14" fillId="0" borderId="6" xfId="0" applyNumberFormat="1" applyFont="1" applyFill="1" applyBorder="1" applyAlignment="1" applyProtection="1">
      <alignment vertical="top"/>
      <protection locked="0"/>
    </xf>
    <xf numFmtId="164" fontId="14" fillId="0" borderId="7" xfId="0" applyNumberFormat="1" applyFont="1" applyFill="1" applyBorder="1" applyAlignment="1"/>
    <xf numFmtId="3" fontId="20" fillId="0" borderId="6" xfId="0" applyNumberFormat="1" applyFont="1" applyFill="1" applyBorder="1" applyAlignment="1"/>
    <xf numFmtId="164" fontId="21" fillId="0" borderId="0" xfId="0" applyNumberFormat="1" applyFont="1" applyFill="1" applyBorder="1" applyAlignment="1"/>
    <xf numFmtId="1" fontId="22" fillId="0" borderId="0" xfId="0" applyNumberFormat="1" applyFont="1" applyFill="1" applyAlignment="1"/>
    <xf numFmtId="1" fontId="23" fillId="0" borderId="5" xfId="0" applyNumberFormat="1" applyFont="1" applyFill="1" applyBorder="1" applyAlignment="1"/>
    <xf numFmtId="1" fontId="23" fillId="0" borderId="6" xfId="0" applyNumberFormat="1" applyFont="1" applyFill="1" applyBorder="1" applyAlignment="1"/>
    <xf numFmtId="1" fontId="22" fillId="0" borderId="5" xfId="0" applyNumberFormat="1" applyFont="1" applyFill="1" applyBorder="1" applyAlignment="1"/>
    <xf numFmtId="1" fontId="22" fillId="0" borderId="9" xfId="0" applyNumberFormat="1" applyFont="1" applyFill="1" applyBorder="1" applyAlignment="1"/>
    <xf numFmtId="1" fontId="14" fillId="0" borderId="9" xfId="0" applyNumberFormat="1" applyFont="1" applyFill="1" applyBorder="1" applyAlignment="1"/>
    <xf numFmtId="3" fontId="14" fillId="0" borderId="9" xfId="1" applyNumberFormat="1" applyFont="1" applyFill="1" applyBorder="1" applyAlignment="1"/>
    <xf numFmtId="3" fontId="14" fillId="2" borderId="9" xfId="1" applyNumberFormat="1" applyFont="1" applyFill="1" applyBorder="1" applyAlignment="1"/>
    <xf numFmtId="3" fontId="15" fillId="0" borderId="9" xfId="2" applyNumberFormat="1" applyFont="1" applyFill="1" applyBorder="1"/>
    <xf numFmtId="9" fontId="11" fillId="0" borderId="9" xfId="0" applyNumberFormat="1" applyFont="1" applyFill="1" applyBorder="1" applyAlignment="1"/>
    <xf numFmtId="3" fontId="11" fillId="0" borderId="10" xfId="0" applyNumberFormat="1" applyFont="1" applyFill="1" applyBorder="1" applyAlignment="1"/>
    <xf numFmtId="1" fontId="22" fillId="0" borderId="0" xfId="0" applyNumberFormat="1" applyFont="1" applyFill="1" applyBorder="1" applyAlignment="1"/>
    <xf numFmtId="3" fontId="22" fillId="0" borderId="0" xfId="1" applyNumberFormat="1" applyFont="1" applyFill="1" applyBorder="1" applyAlignment="1"/>
    <xf numFmtId="3" fontId="24" fillId="0" borderId="0" xfId="0" applyNumberFormat="1" applyFont="1" applyFill="1" applyBorder="1" applyAlignment="1"/>
    <xf numFmtId="3" fontId="24" fillId="2" borderId="0" xfId="0" applyNumberFormat="1" applyFont="1" applyFill="1" applyBorder="1" applyAlignment="1"/>
    <xf numFmtId="3" fontId="22" fillId="0" borderId="0" xfId="0" applyNumberFormat="1" applyFont="1" applyFill="1" applyBorder="1" applyAlignment="1"/>
    <xf numFmtId="9" fontId="25" fillId="0" borderId="0" xfId="2" applyNumberFormat="1" applyFont="1" applyFill="1" applyBorder="1"/>
    <xf numFmtId="9" fontId="11" fillId="0" borderId="0" xfId="0" applyNumberFormat="1" applyFont="1" applyFill="1" applyBorder="1" applyAlignment="1"/>
    <xf numFmtId="3" fontId="25" fillId="0" borderId="0" xfId="2" applyNumberFormat="1" applyFont="1" applyFill="1" applyBorder="1"/>
    <xf numFmtId="1" fontId="14" fillId="0" borderId="0" xfId="0" applyNumberFormat="1" applyFont="1" applyFill="1" applyBorder="1" applyAlignment="1"/>
    <xf numFmtId="3" fontId="22" fillId="0" borderId="0" xfId="1" applyNumberFormat="1" applyFont="1" applyFill="1" applyAlignment="1"/>
    <xf numFmtId="3" fontId="24" fillId="0" borderId="0" xfId="0" applyNumberFormat="1" applyFont="1" applyFill="1" applyAlignment="1"/>
    <xf numFmtId="3" fontId="24" fillId="2" borderId="0" xfId="0" applyNumberFormat="1" applyFont="1" applyFill="1" applyAlignment="1"/>
    <xf numFmtId="3" fontId="22" fillId="0" borderId="0" xfId="0" applyNumberFormat="1" applyFont="1" applyFill="1" applyAlignment="1"/>
    <xf numFmtId="3" fontId="25" fillId="0" borderId="0" xfId="2" applyNumberFormat="1" applyFont="1" applyFill="1"/>
    <xf numFmtId="1" fontId="22" fillId="0" borderId="0" xfId="0" applyNumberFormat="1" applyFont="1" applyFill="1" applyAlignment="1">
      <alignment horizontal="left"/>
    </xf>
    <xf numFmtId="3" fontId="22" fillId="0" borderId="0" xfId="1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left"/>
    </xf>
    <xf numFmtId="3" fontId="24" fillId="2" borderId="0" xfId="0" applyNumberFormat="1" applyFont="1" applyFill="1" applyAlignment="1">
      <alignment horizontal="left"/>
    </xf>
    <xf numFmtId="9" fontId="25" fillId="0" borderId="0" xfId="2" applyNumberFormat="1" applyFont="1" applyFill="1"/>
    <xf numFmtId="1" fontId="26" fillId="0" borderId="0" xfId="0" applyNumberFormat="1" applyFont="1" applyFill="1" applyAlignment="1"/>
    <xf numFmtId="1" fontId="27" fillId="0" borderId="0" xfId="0" applyNumberFormat="1" applyFont="1" applyFill="1" applyBorder="1" applyAlignment="1"/>
    <xf numFmtId="1" fontId="28" fillId="0" borderId="0" xfId="0" applyNumberFormat="1" applyFont="1" applyFill="1" applyAlignment="1"/>
    <xf numFmtId="1" fontId="29" fillId="0" borderId="0" xfId="0" applyNumberFormat="1" applyFont="1" applyFill="1" applyAlignment="1"/>
    <xf numFmtId="1" fontId="30" fillId="0" borderId="0" xfId="0" applyNumberFormat="1" applyFont="1" applyFill="1" applyAlignment="1"/>
    <xf numFmtId="1" fontId="31" fillId="0" borderId="0" xfId="0" applyNumberFormat="1" applyFont="1" applyFill="1" applyAlignment="1"/>
    <xf numFmtId="1" fontId="33" fillId="0" borderId="0" xfId="0" applyNumberFormat="1" applyFont="1" applyFill="1" applyAlignment="1"/>
    <xf numFmtId="1" fontId="34" fillId="0" borderId="0" xfId="0" applyNumberFormat="1" applyFont="1" applyFill="1" applyBorder="1" applyAlignment="1">
      <alignment horizontal="left"/>
    </xf>
    <xf numFmtId="9" fontId="12" fillId="0" borderId="0" xfId="2" applyNumberFormat="1" applyFont="1" applyFill="1" applyBorder="1"/>
    <xf numFmtId="3" fontId="12" fillId="0" borderId="0" xfId="2" applyNumberFormat="1" applyFont="1" applyFill="1" applyBorder="1"/>
    <xf numFmtId="1" fontId="35" fillId="0" borderId="0" xfId="2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left"/>
    </xf>
    <xf numFmtId="164" fontId="14" fillId="0" borderId="0" xfId="0" applyNumberFormat="1" applyFont="1" applyFill="1" applyBorder="1" applyAlignment="1"/>
  </cellXfs>
  <cellStyles count="5">
    <cellStyle name="Comma" xfId="1" builtinId="3"/>
    <cellStyle name="Normal" xfId="0" builtinId="0"/>
    <cellStyle name="Normal 2" xfId="4"/>
    <cellStyle name="Normal_Buxheti i Konsoliduar 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1"/>
  <sheetViews>
    <sheetView tabSelected="1" topLeftCell="A52" workbookViewId="0">
      <selection activeCell="B77" sqref="B77"/>
    </sheetView>
  </sheetViews>
  <sheetFormatPr defaultRowHeight="15" x14ac:dyDescent="0.25"/>
  <cols>
    <col min="1" max="1" width="5" customWidth="1"/>
    <col min="2" max="2" width="47.7109375" customWidth="1"/>
    <col min="14" max="14" width="12.5703125" customWidth="1"/>
    <col min="15" max="15" width="46.5703125" customWidth="1"/>
  </cols>
  <sheetData>
    <row r="2" spans="1:15" ht="15.75" x14ac:dyDescent="0.25">
      <c r="A2" s="1"/>
      <c r="B2" s="2" t="s">
        <v>0</v>
      </c>
      <c r="C2" s="3"/>
      <c r="D2" s="3"/>
      <c r="E2" s="3"/>
      <c r="F2" s="3"/>
      <c r="G2" s="3"/>
      <c r="H2" s="4"/>
      <c r="I2" s="5"/>
      <c r="J2" s="4"/>
      <c r="K2" s="4"/>
      <c r="L2" s="6"/>
      <c r="M2" s="4"/>
      <c r="N2" s="4"/>
      <c r="O2" s="2"/>
    </row>
    <row r="3" spans="1:15" ht="16.5" x14ac:dyDescent="0.3">
      <c r="A3" s="7"/>
      <c r="B3" s="8" t="s">
        <v>1</v>
      </c>
      <c r="C3" s="9"/>
      <c r="D3" s="9"/>
      <c r="E3" s="9"/>
      <c r="F3" s="9"/>
      <c r="G3" s="9"/>
      <c r="H3" s="6"/>
      <c r="I3" s="6"/>
      <c r="J3" s="6"/>
      <c r="K3" s="6"/>
      <c r="L3" s="10"/>
      <c r="M3" s="10"/>
      <c r="N3" s="10"/>
      <c r="O3" s="8"/>
    </row>
    <row r="4" spans="1:15" ht="17.25" thickBot="1" x14ac:dyDescent="0.35">
      <c r="A4" s="11"/>
      <c r="B4" s="12" t="s">
        <v>2</v>
      </c>
      <c r="C4" s="13"/>
      <c r="D4" s="13"/>
      <c r="E4" s="13"/>
      <c r="F4" s="13"/>
      <c r="G4" s="13"/>
      <c r="H4" s="14"/>
      <c r="I4" s="15"/>
      <c r="J4" s="16"/>
      <c r="K4" s="16"/>
      <c r="L4" s="17"/>
      <c r="M4" s="18"/>
      <c r="N4" s="17"/>
      <c r="O4" s="8"/>
    </row>
    <row r="5" spans="1:15" ht="34.5" thickBot="1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2" t="s">
        <v>11</v>
      </c>
      <c r="J5" s="23" t="s">
        <v>12</v>
      </c>
      <c r="K5" s="23" t="s">
        <v>13</v>
      </c>
      <c r="L5" s="26" t="s">
        <v>16</v>
      </c>
      <c r="M5" s="24" t="s">
        <v>14</v>
      </c>
      <c r="N5" s="25" t="s">
        <v>15</v>
      </c>
      <c r="O5" s="27" t="s">
        <v>17</v>
      </c>
    </row>
    <row r="6" spans="1:15" x14ac:dyDescent="0.25">
      <c r="A6" s="28"/>
      <c r="B6" s="29" t="s">
        <v>18</v>
      </c>
      <c r="C6" s="30">
        <v>50316.2</v>
      </c>
      <c r="D6" s="30">
        <v>97143.12</v>
      </c>
      <c r="E6" s="30">
        <v>156138.36000000002</v>
      </c>
      <c r="F6" s="30">
        <v>207543.75999999998</v>
      </c>
      <c r="G6" s="30">
        <v>258130.60999999996</v>
      </c>
      <c r="H6" s="30">
        <v>319992.99</v>
      </c>
      <c r="I6" s="30">
        <v>372171.91000000003</v>
      </c>
      <c r="J6" s="30">
        <v>425546.98000000004</v>
      </c>
      <c r="K6" s="30">
        <v>477319.26999999996</v>
      </c>
      <c r="L6" s="31">
        <v>642619</v>
      </c>
      <c r="M6" s="33">
        <v>-165299.73000000004</v>
      </c>
      <c r="N6" s="32">
        <v>0.74277179790824732</v>
      </c>
      <c r="O6" s="34" t="s">
        <v>19</v>
      </c>
    </row>
    <row r="7" spans="1:15" x14ac:dyDescent="0.25">
      <c r="A7" s="35" t="s">
        <v>20</v>
      </c>
      <c r="B7" s="35" t="s">
        <v>21</v>
      </c>
      <c r="C7" s="30">
        <v>1338.93</v>
      </c>
      <c r="D7" s="30">
        <v>6884.57</v>
      </c>
      <c r="E7" s="30">
        <v>7340.04</v>
      </c>
      <c r="F7" s="30">
        <v>8388.09</v>
      </c>
      <c r="G7" s="30">
        <v>9390.2999999999993</v>
      </c>
      <c r="H7" s="30">
        <v>19583.36</v>
      </c>
      <c r="I7" s="30">
        <v>19748.919999999998</v>
      </c>
      <c r="J7" s="30">
        <v>20210.02</v>
      </c>
      <c r="K7" s="30">
        <v>20379.009999999998</v>
      </c>
      <c r="L7" s="31">
        <v>30558</v>
      </c>
      <c r="M7" s="33">
        <v>-10178.990000000002</v>
      </c>
      <c r="N7" s="32">
        <v>0.66689606649649846</v>
      </c>
      <c r="O7" s="36" t="s">
        <v>22</v>
      </c>
    </row>
    <row r="8" spans="1:15" x14ac:dyDescent="0.25">
      <c r="A8" s="35" t="s">
        <v>23</v>
      </c>
      <c r="B8" s="35" t="s">
        <v>24</v>
      </c>
      <c r="C8" s="30">
        <v>47343.75</v>
      </c>
      <c r="D8" s="30">
        <v>86850.180000000008</v>
      </c>
      <c r="E8" s="30">
        <v>143526.95000000001</v>
      </c>
      <c r="F8" s="30">
        <v>191290.36</v>
      </c>
      <c r="G8" s="30">
        <v>239176.35999999996</v>
      </c>
      <c r="H8" s="30">
        <v>288917.85000000003</v>
      </c>
      <c r="I8" s="30">
        <v>339197.4</v>
      </c>
      <c r="J8" s="30">
        <v>390752.12</v>
      </c>
      <c r="K8" s="30">
        <v>440434.17999999993</v>
      </c>
      <c r="L8" s="40">
        <v>588453</v>
      </c>
      <c r="M8" s="33">
        <v>-148018.82000000007</v>
      </c>
      <c r="N8" s="32">
        <v>0.74846110054668757</v>
      </c>
      <c r="O8" s="36" t="s">
        <v>25</v>
      </c>
    </row>
    <row r="9" spans="1:15" x14ac:dyDescent="0.25">
      <c r="A9" s="35" t="s">
        <v>26</v>
      </c>
      <c r="B9" s="35" t="s">
        <v>27</v>
      </c>
      <c r="C9" s="30">
        <v>33340.550000000003</v>
      </c>
      <c r="D9" s="30">
        <v>60922.22</v>
      </c>
      <c r="E9" s="30">
        <v>104674.12000000001</v>
      </c>
      <c r="F9" s="30">
        <v>135967.10999999999</v>
      </c>
      <c r="G9" s="30">
        <v>169154.43999999997</v>
      </c>
      <c r="H9" s="30">
        <v>204373.17</v>
      </c>
      <c r="I9" s="30">
        <v>239056.08</v>
      </c>
      <c r="J9" s="30">
        <v>276839.42</v>
      </c>
      <c r="K9" s="30">
        <v>312451.95999999996</v>
      </c>
      <c r="L9" s="41">
        <v>431200</v>
      </c>
      <c r="M9" s="33">
        <v>-118748.04000000004</v>
      </c>
      <c r="N9" s="32">
        <v>0.72461029684601108</v>
      </c>
      <c r="O9" s="36" t="s">
        <v>28</v>
      </c>
    </row>
    <row r="10" spans="1:15" x14ac:dyDescent="0.25">
      <c r="A10" s="42">
        <v>1</v>
      </c>
      <c r="B10" s="42" t="s">
        <v>29</v>
      </c>
      <c r="C10" s="38">
        <v>16976.960000000003</v>
      </c>
      <c r="D10" s="38">
        <v>30519.02</v>
      </c>
      <c r="E10" s="38">
        <v>45902.229999999996</v>
      </c>
      <c r="F10" s="38">
        <v>60497.07</v>
      </c>
      <c r="G10" s="38">
        <v>76828.56</v>
      </c>
      <c r="H10" s="38">
        <v>93009.14</v>
      </c>
      <c r="I10" s="38">
        <v>109394</v>
      </c>
      <c r="J10" s="38">
        <v>126205.83999999998</v>
      </c>
      <c r="K10" s="38">
        <v>143569.34</v>
      </c>
      <c r="L10" s="39">
        <v>210900</v>
      </c>
      <c r="M10" s="33">
        <v>-67330.66</v>
      </c>
      <c r="N10" s="32">
        <v>0.68074604077761969</v>
      </c>
      <c r="O10" s="43" t="s">
        <v>30</v>
      </c>
    </row>
    <row r="11" spans="1:15" ht="15.75" x14ac:dyDescent="0.3">
      <c r="A11" s="44" t="s">
        <v>31</v>
      </c>
      <c r="B11" s="45" t="s">
        <v>32</v>
      </c>
      <c r="C11" s="37">
        <v>17721.330000000002</v>
      </c>
      <c r="D11" s="37">
        <v>32968.61</v>
      </c>
      <c r="E11" s="37">
        <v>49752.39</v>
      </c>
      <c r="F11" s="37">
        <v>65930.45</v>
      </c>
      <c r="G11" s="37">
        <v>84392.56</v>
      </c>
      <c r="H11" s="37">
        <v>102119.51</v>
      </c>
      <c r="I11" s="37">
        <v>120153.5</v>
      </c>
      <c r="J11" s="37">
        <v>138461.35999999999</v>
      </c>
      <c r="K11" s="37">
        <v>158162.5</v>
      </c>
      <c r="L11" s="39"/>
      <c r="M11" s="33">
        <v>158162.5</v>
      </c>
      <c r="N11" s="32"/>
      <c r="O11" s="43" t="s">
        <v>33</v>
      </c>
    </row>
    <row r="12" spans="1:15" ht="15.75" x14ac:dyDescent="0.3">
      <c r="A12" s="44" t="s">
        <v>34</v>
      </c>
      <c r="B12" s="45" t="s">
        <v>35</v>
      </c>
      <c r="C12" s="37">
        <v>744.37</v>
      </c>
      <c r="D12" s="37">
        <v>2449.59</v>
      </c>
      <c r="E12" s="37">
        <v>3850.16</v>
      </c>
      <c r="F12" s="37">
        <v>5433.38</v>
      </c>
      <c r="G12" s="37">
        <v>7564</v>
      </c>
      <c r="H12" s="37">
        <v>9110.3700000000008</v>
      </c>
      <c r="I12" s="37">
        <v>10759.5</v>
      </c>
      <c r="J12" s="37">
        <v>12255.52</v>
      </c>
      <c r="K12" s="37">
        <v>14593.16</v>
      </c>
      <c r="L12" s="39"/>
      <c r="M12" s="33">
        <v>14593.16</v>
      </c>
      <c r="N12" s="32"/>
      <c r="O12" s="43" t="s">
        <v>36</v>
      </c>
    </row>
    <row r="13" spans="1:15" x14ac:dyDescent="0.25">
      <c r="A13" s="42">
        <v>2</v>
      </c>
      <c r="B13" s="42" t="s">
        <v>37</v>
      </c>
      <c r="C13" s="38">
        <v>2397.4699999999998</v>
      </c>
      <c r="D13" s="38">
        <v>4874.93</v>
      </c>
      <c r="E13" s="38">
        <v>21607.66</v>
      </c>
      <c r="F13" s="38">
        <v>25830.55</v>
      </c>
      <c r="G13" s="38">
        <v>29261.78</v>
      </c>
      <c r="H13" s="38">
        <v>33826.51</v>
      </c>
      <c r="I13" s="38">
        <v>36973.230000000003</v>
      </c>
      <c r="J13" s="38">
        <v>40902.6</v>
      </c>
      <c r="K13" s="38">
        <v>44934.15</v>
      </c>
      <c r="L13" s="39">
        <v>49500</v>
      </c>
      <c r="M13" s="33">
        <v>-4565.8499999999985</v>
      </c>
      <c r="N13" s="32">
        <v>0.90776060606060605</v>
      </c>
      <c r="O13" s="43" t="s">
        <v>38</v>
      </c>
    </row>
    <row r="14" spans="1:15" x14ac:dyDescent="0.25">
      <c r="A14" s="42">
        <v>3</v>
      </c>
      <c r="B14" s="42" t="s">
        <v>39</v>
      </c>
      <c r="C14" s="38">
        <v>4101.8900000000003</v>
      </c>
      <c r="D14" s="38">
        <v>8226.1</v>
      </c>
      <c r="E14" s="38">
        <v>12056.43</v>
      </c>
      <c r="F14" s="38">
        <v>16043.15</v>
      </c>
      <c r="G14" s="38">
        <v>21133.89</v>
      </c>
      <c r="H14" s="38">
        <v>26383.200000000001</v>
      </c>
      <c r="I14" s="38">
        <v>31880.77</v>
      </c>
      <c r="J14" s="38">
        <v>38163.910000000003</v>
      </c>
      <c r="K14" s="38">
        <v>43114.35</v>
      </c>
      <c r="L14" s="39">
        <v>59000</v>
      </c>
      <c r="M14" s="33">
        <v>-15885.650000000001</v>
      </c>
      <c r="N14" s="32">
        <v>0.73075169491525416</v>
      </c>
      <c r="O14" s="43" t="s">
        <v>40</v>
      </c>
    </row>
    <row r="15" spans="1:15" ht="15.75" x14ac:dyDescent="0.3">
      <c r="A15" s="44" t="s">
        <v>31</v>
      </c>
      <c r="B15" s="45" t="s">
        <v>41</v>
      </c>
      <c r="C15" s="37">
        <v>4135</v>
      </c>
      <c r="D15" s="37">
        <v>8271</v>
      </c>
      <c r="E15" s="37">
        <v>12138.3</v>
      </c>
      <c r="F15" s="37">
        <v>16123.25</v>
      </c>
      <c r="G15" s="37">
        <v>21234</v>
      </c>
      <c r="H15" s="37">
        <v>26503.98</v>
      </c>
      <c r="I15" s="37">
        <v>32014.76</v>
      </c>
      <c r="J15" s="37">
        <v>38307.360000000001</v>
      </c>
      <c r="K15" s="37">
        <v>43291</v>
      </c>
      <c r="L15" s="39"/>
      <c r="M15" s="33">
        <v>43291</v>
      </c>
      <c r="N15" s="32"/>
      <c r="O15" s="43" t="s">
        <v>42</v>
      </c>
    </row>
    <row r="16" spans="1:15" ht="15.75" x14ac:dyDescent="0.3">
      <c r="A16" s="44" t="s">
        <v>34</v>
      </c>
      <c r="B16" s="45" t="s">
        <v>43</v>
      </c>
      <c r="C16" s="37">
        <v>33.15</v>
      </c>
      <c r="D16" s="37">
        <v>45</v>
      </c>
      <c r="E16" s="37">
        <v>81.905000000000001</v>
      </c>
      <c r="F16" s="37">
        <v>90.108999999999995</v>
      </c>
      <c r="G16" s="37">
        <v>100</v>
      </c>
      <c r="H16" s="37">
        <v>120.779</v>
      </c>
      <c r="I16" s="37">
        <v>134</v>
      </c>
      <c r="J16" s="37">
        <v>143.45400000000001</v>
      </c>
      <c r="K16" s="37">
        <v>176.79</v>
      </c>
      <c r="L16" s="39"/>
      <c r="M16" s="33">
        <v>176.79</v>
      </c>
      <c r="N16" s="32"/>
      <c r="O16" s="43" t="s">
        <v>44</v>
      </c>
    </row>
    <row r="17" spans="1:15" x14ac:dyDescent="0.25">
      <c r="A17" s="42">
        <v>4</v>
      </c>
      <c r="B17" s="42" t="s">
        <v>45</v>
      </c>
      <c r="C17" s="38">
        <v>5257.69</v>
      </c>
      <c r="D17" s="38">
        <v>9062.9699999999993</v>
      </c>
      <c r="E17" s="38">
        <v>13236.22</v>
      </c>
      <c r="F17" s="38">
        <v>18111.93</v>
      </c>
      <c r="G17" s="38">
        <v>22786.07</v>
      </c>
      <c r="H17" s="38">
        <v>27792.29</v>
      </c>
      <c r="I17" s="38">
        <v>33090.79</v>
      </c>
      <c r="J17" s="38">
        <v>39335.339999999997</v>
      </c>
      <c r="K17" s="38">
        <v>43819.45</v>
      </c>
      <c r="L17" s="39">
        <v>49000</v>
      </c>
      <c r="M17" s="33">
        <v>-5180.5500000000029</v>
      </c>
      <c r="N17" s="32">
        <v>0.89427448979591828</v>
      </c>
      <c r="O17" s="43" t="s">
        <v>46</v>
      </c>
    </row>
    <row r="18" spans="1:15" x14ac:dyDescent="0.25">
      <c r="A18" s="42">
        <v>5</v>
      </c>
      <c r="B18" s="42" t="s">
        <v>47</v>
      </c>
      <c r="C18" s="38">
        <v>4022.98</v>
      </c>
      <c r="D18" s="38">
        <v>6983.3</v>
      </c>
      <c r="E18" s="38">
        <v>9894.7900000000009</v>
      </c>
      <c r="F18" s="38">
        <v>12823.95</v>
      </c>
      <c r="G18" s="38">
        <v>15657.46</v>
      </c>
      <c r="H18" s="38">
        <v>19120.759999999998</v>
      </c>
      <c r="I18" s="38">
        <v>22641.99</v>
      </c>
      <c r="J18" s="38">
        <v>26343.58</v>
      </c>
      <c r="K18" s="38">
        <v>30314.5</v>
      </c>
      <c r="L18" s="39">
        <v>54300</v>
      </c>
      <c r="M18" s="33">
        <v>-23985.5</v>
      </c>
      <c r="N18" s="32">
        <v>0.55827808471454876</v>
      </c>
      <c r="O18" s="43" t="s">
        <v>48</v>
      </c>
    </row>
    <row r="19" spans="1:15" x14ac:dyDescent="0.25">
      <c r="A19" s="42">
        <v>6</v>
      </c>
      <c r="B19" s="42" t="s">
        <v>49</v>
      </c>
      <c r="C19" s="38">
        <v>583.55999999999995</v>
      </c>
      <c r="D19" s="38">
        <v>1255.9000000000001</v>
      </c>
      <c r="E19" s="38">
        <v>1976.79</v>
      </c>
      <c r="F19" s="38">
        <v>2660.46</v>
      </c>
      <c r="G19" s="38">
        <v>3486.68</v>
      </c>
      <c r="H19" s="38">
        <v>4241.2700000000004</v>
      </c>
      <c r="I19" s="38">
        <v>5075.3</v>
      </c>
      <c r="J19" s="38">
        <v>5888.15</v>
      </c>
      <c r="K19" s="38">
        <v>6700.17</v>
      </c>
      <c r="L19" s="46">
        <v>8500</v>
      </c>
      <c r="M19" s="33">
        <v>-1799.83</v>
      </c>
      <c r="N19" s="32">
        <v>0.78825529411764705</v>
      </c>
      <c r="O19" s="43" t="s">
        <v>50</v>
      </c>
    </row>
    <row r="20" spans="1:15" x14ac:dyDescent="0.25">
      <c r="A20" s="35" t="s">
        <v>51</v>
      </c>
      <c r="B20" s="35" t="s">
        <v>52</v>
      </c>
      <c r="C20" s="30">
        <v>1407.31</v>
      </c>
      <c r="D20" s="30">
        <v>2914.7599999999998</v>
      </c>
      <c r="E20" s="30">
        <v>5070.2</v>
      </c>
      <c r="F20" s="30">
        <v>9147.1500000000015</v>
      </c>
      <c r="G20" s="30">
        <v>12438.83</v>
      </c>
      <c r="H20" s="30">
        <v>15362.099999999999</v>
      </c>
      <c r="I20" s="30">
        <v>17202.919999999998</v>
      </c>
      <c r="J20" s="30">
        <v>19049.02</v>
      </c>
      <c r="K20" s="30">
        <v>21353.739999999998</v>
      </c>
      <c r="L20" s="41">
        <v>29153</v>
      </c>
      <c r="M20" s="33">
        <v>-7799.260000000002</v>
      </c>
      <c r="N20" s="32">
        <v>0.73247144376221995</v>
      </c>
      <c r="O20" s="36" t="s">
        <v>53</v>
      </c>
    </row>
    <row r="21" spans="1:15" x14ac:dyDescent="0.25">
      <c r="A21" s="42">
        <v>1</v>
      </c>
      <c r="B21" s="42" t="s">
        <v>54</v>
      </c>
      <c r="C21" s="38">
        <v>283.83999999999997</v>
      </c>
      <c r="D21" s="38">
        <v>532.61</v>
      </c>
      <c r="E21" s="38">
        <v>1028.8699999999999</v>
      </c>
      <c r="F21" s="38">
        <v>2208.19</v>
      </c>
      <c r="G21" s="38">
        <v>2728.59</v>
      </c>
      <c r="H21" s="38">
        <v>3314.16</v>
      </c>
      <c r="I21" s="38">
        <v>3700.38</v>
      </c>
      <c r="J21" s="38">
        <v>4184.96</v>
      </c>
      <c r="K21" s="38">
        <v>4629.2700000000004</v>
      </c>
      <c r="L21" s="39">
        <v>6962</v>
      </c>
      <c r="M21" s="33">
        <v>-2332.7299999999996</v>
      </c>
      <c r="N21" s="32">
        <v>0.66493392703246201</v>
      </c>
      <c r="O21" s="43" t="s">
        <v>55</v>
      </c>
    </row>
    <row r="22" spans="1:15" x14ac:dyDescent="0.25">
      <c r="A22" s="42">
        <v>2</v>
      </c>
      <c r="B22" s="42" t="s">
        <v>56</v>
      </c>
      <c r="C22" s="38">
        <v>0.38</v>
      </c>
      <c r="D22" s="38">
        <v>4.97</v>
      </c>
      <c r="E22" s="38">
        <v>11.76</v>
      </c>
      <c r="F22" s="38">
        <v>20.03</v>
      </c>
      <c r="G22" s="38">
        <v>26.61</v>
      </c>
      <c r="H22" s="38">
        <v>32.89</v>
      </c>
      <c r="I22" s="38">
        <v>36.299999999999997</v>
      </c>
      <c r="J22" s="38">
        <v>41.73</v>
      </c>
      <c r="K22" s="38">
        <v>46.44</v>
      </c>
      <c r="L22" s="39">
        <v>0</v>
      </c>
      <c r="M22" s="33">
        <v>46.44</v>
      </c>
      <c r="N22" s="32"/>
      <c r="O22" s="43" t="s">
        <v>57</v>
      </c>
    </row>
    <row r="23" spans="1:15" x14ac:dyDescent="0.25">
      <c r="A23" s="42">
        <v>3</v>
      </c>
      <c r="B23" s="42" t="s">
        <v>58</v>
      </c>
      <c r="C23" s="38">
        <v>1123.0899999999999</v>
      </c>
      <c r="D23" s="38">
        <v>2377.1799999999998</v>
      </c>
      <c r="E23" s="38">
        <v>4029.57</v>
      </c>
      <c r="F23" s="38">
        <v>6918.93</v>
      </c>
      <c r="G23" s="38">
        <v>9683.6299999999992</v>
      </c>
      <c r="H23" s="38">
        <v>12015.05</v>
      </c>
      <c r="I23" s="38">
        <v>13466.24</v>
      </c>
      <c r="J23" s="38">
        <v>14822.33</v>
      </c>
      <c r="K23" s="38">
        <v>16678.03</v>
      </c>
      <c r="L23" s="39">
        <v>22191</v>
      </c>
      <c r="M23" s="33">
        <v>-5512.9700000000012</v>
      </c>
      <c r="N23" s="32">
        <v>0.75156730205939337</v>
      </c>
      <c r="O23" s="43" t="s">
        <v>59</v>
      </c>
    </row>
    <row r="24" spans="1:15" x14ac:dyDescent="0.25">
      <c r="A24" s="35" t="s">
        <v>60</v>
      </c>
      <c r="B24" s="35" t="s">
        <v>61</v>
      </c>
      <c r="C24" s="30">
        <v>12595.89</v>
      </c>
      <c r="D24" s="30">
        <v>23013.200000000001</v>
      </c>
      <c r="E24" s="30">
        <v>33782.630000000005</v>
      </c>
      <c r="F24" s="30">
        <v>46176.1</v>
      </c>
      <c r="G24" s="30">
        <v>57583.09</v>
      </c>
      <c r="H24" s="30">
        <v>69182.58</v>
      </c>
      <c r="I24" s="30">
        <v>82938.399999999994</v>
      </c>
      <c r="J24" s="30">
        <v>94863.680000000008</v>
      </c>
      <c r="K24" s="30">
        <v>106628.48</v>
      </c>
      <c r="L24" s="41">
        <v>128100</v>
      </c>
      <c r="M24" s="33">
        <v>-21471.520000000004</v>
      </c>
      <c r="N24" s="32">
        <v>0.83238469945355187</v>
      </c>
      <c r="O24" s="36" t="s">
        <v>62</v>
      </c>
    </row>
    <row r="25" spans="1:15" x14ac:dyDescent="0.25">
      <c r="A25" s="42">
        <v>1</v>
      </c>
      <c r="B25" s="42" t="s">
        <v>63</v>
      </c>
      <c r="C25" s="38">
        <v>10820.24</v>
      </c>
      <c r="D25" s="38">
        <v>19834.419999999998</v>
      </c>
      <c r="E25" s="38">
        <v>29176.21</v>
      </c>
      <c r="F25" s="38">
        <v>39764.32</v>
      </c>
      <c r="G25" s="38">
        <v>49659.6</v>
      </c>
      <c r="H25" s="38">
        <v>59718.19</v>
      </c>
      <c r="I25" s="38">
        <v>71503.19</v>
      </c>
      <c r="J25" s="38">
        <v>81783.05</v>
      </c>
      <c r="K25" s="38">
        <v>91994.97</v>
      </c>
      <c r="L25" s="39">
        <v>110023</v>
      </c>
      <c r="M25" s="33">
        <v>-18028.03</v>
      </c>
      <c r="N25" s="32">
        <v>0.83614307917435449</v>
      </c>
      <c r="O25" s="43" t="s">
        <v>64</v>
      </c>
    </row>
    <row r="26" spans="1:15" x14ac:dyDescent="0.25">
      <c r="A26" s="42">
        <v>2</v>
      </c>
      <c r="B26" s="42" t="s">
        <v>65</v>
      </c>
      <c r="C26" s="38">
        <v>1712.04</v>
      </c>
      <c r="D26" s="38">
        <v>3045.58</v>
      </c>
      <c r="E26" s="38">
        <v>4401.51</v>
      </c>
      <c r="F26" s="38">
        <v>6091.1</v>
      </c>
      <c r="G26" s="38">
        <v>7553.02</v>
      </c>
      <c r="H26" s="38">
        <v>9028.26</v>
      </c>
      <c r="I26" s="38">
        <v>10922.71</v>
      </c>
      <c r="J26" s="38">
        <v>12518.43</v>
      </c>
      <c r="K26" s="38">
        <v>14029.26</v>
      </c>
      <c r="L26" s="39">
        <v>17077</v>
      </c>
      <c r="M26" s="33">
        <v>-3047.74</v>
      </c>
      <c r="N26" s="32">
        <v>0.82152954265971778</v>
      </c>
      <c r="O26" s="43" t="s">
        <v>66</v>
      </c>
    </row>
    <row r="27" spans="1:15" x14ac:dyDescent="0.25">
      <c r="A27" s="42">
        <v>3</v>
      </c>
      <c r="B27" s="42" t="s">
        <v>67</v>
      </c>
      <c r="C27" s="38">
        <v>63.61</v>
      </c>
      <c r="D27" s="38">
        <v>133.19999999999999</v>
      </c>
      <c r="E27" s="38">
        <v>204.91</v>
      </c>
      <c r="F27" s="38">
        <v>320.68</v>
      </c>
      <c r="G27" s="38">
        <v>370.47</v>
      </c>
      <c r="H27" s="38">
        <v>436.13</v>
      </c>
      <c r="I27" s="38">
        <v>512.5</v>
      </c>
      <c r="J27" s="38">
        <v>562.20000000000005</v>
      </c>
      <c r="K27" s="38">
        <v>604.25</v>
      </c>
      <c r="L27" s="39">
        <v>1000</v>
      </c>
      <c r="M27" s="33">
        <v>-395.75</v>
      </c>
      <c r="N27" s="32">
        <v>0.60424999999999995</v>
      </c>
      <c r="O27" s="43" t="s">
        <v>68</v>
      </c>
    </row>
    <row r="28" spans="1:15" x14ac:dyDescent="0.25">
      <c r="A28" s="35" t="s">
        <v>69</v>
      </c>
      <c r="B28" s="35" t="s">
        <v>70</v>
      </c>
      <c r="C28" s="30">
        <v>1633.52</v>
      </c>
      <c r="D28" s="30">
        <v>3408.37</v>
      </c>
      <c r="E28" s="30">
        <v>5271.37</v>
      </c>
      <c r="F28" s="30">
        <v>7865.3099999999995</v>
      </c>
      <c r="G28" s="30">
        <v>9563.9500000000007</v>
      </c>
      <c r="H28" s="30">
        <v>11491.779999999999</v>
      </c>
      <c r="I28" s="30">
        <v>13225.59</v>
      </c>
      <c r="J28" s="30">
        <v>14584.84</v>
      </c>
      <c r="K28" s="30">
        <v>16506.080000000002</v>
      </c>
      <c r="L28" s="41">
        <v>23608</v>
      </c>
      <c r="M28" s="33">
        <v>-7101.9199999999983</v>
      </c>
      <c r="N28" s="32">
        <v>0.69917316164012211</v>
      </c>
      <c r="O28" s="36" t="s">
        <v>71</v>
      </c>
    </row>
    <row r="29" spans="1:15" x14ac:dyDescent="0.25">
      <c r="A29" s="42">
        <v>1</v>
      </c>
      <c r="B29" s="42" t="s">
        <v>72</v>
      </c>
      <c r="C29" s="38">
        <v>0</v>
      </c>
      <c r="D29" s="38">
        <v>0.01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9">
        <v>1000</v>
      </c>
      <c r="M29" s="33">
        <v>-1000</v>
      </c>
      <c r="N29" s="32">
        <v>0</v>
      </c>
      <c r="O29" s="43" t="s">
        <v>73</v>
      </c>
    </row>
    <row r="30" spans="1:15" ht="15.75" x14ac:dyDescent="0.3">
      <c r="A30" s="42">
        <v>2</v>
      </c>
      <c r="B30" s="42" t="s">
        <v>74</v>
      </c>
      <c r="C30" s="38">
        <v>953.99</v>
      </c>
      <c r="D30" s="38">
        <v>2048.7199999999998</v>
      </c>
      <c r="E30" s="38">
        <v>3246.87</v>
      </c>
      <c r="F30" s="38">
        <v>5211.32</v>
      </c>
      <c r="G30" s="38">
        <v>6252.97</v>
      </c>
      <c r="H30" s="38">
        <v>7358.07</v>
      </c>
      <c r="I30" s="38">
        <v>8346.11</v>
      </c>
      <c r="J30" s="38">
        <v>8998.3799999999992</v>
      </c>
      <c r="K30" s="38">
        <v>9912.24</v>
      </c>
      <c r="L30" s="39">
        <v>13208</v>
      </c>
      <c r="M30" s="33">
        <v>-3295.76</v>
      </c>
      <c r="N30" s="32">
        <v>0.75047244094488186</v>
      </c>
      <c r="O30" s="43" t="s">
        <v>75</v>
      </c>
    </row>
    <row r="31" spans="1:15" x14ac:dyDescent="0.25">
      <c r="A31" s="42">
        <v>3</v>
      </c>
      <c r="B31" s="42" t="s">
        <v>76</v>
      </c>
      <c r="C31" s="38">
        <v>0.02</v>
      </c>
      <c r="D31" s="38">
        <v>1</v>
      </c>
      <c r="E31" s="38">
        <v>18.5</v>
      </c>
      <c r="F31" s="38">
        <v>18.5</v>
      </c>
      <c r="G31" s="38">
        <v>18.5</v>
      </c>
      <c r="H31" s="38">
        <v>28.5</v>
      </c>
      <c r="I31" s="38">
        <v>29.5</v>
      </c>
      <c r="J31" s="38">
        <v>29.5</v>
      </c>
      <c r="K31" s="38">
        <v>30.82</v>
      </c>
      <c r="L31" s="39">
        <v>300</v>
      </c>
      <c r="M31" s="33">
        <v>-269.18</v>
      </c>
      <c r="N31" s="32">
        <v>0.10273333333333333</v>
      </c>
      <c r="O31" s="43" t="s">
        <v>77</v>
      </c>
    </row>
    <row r="32" spans="1:15" ht="15.75" x14ac:dyDescent="0.3">
      <c r="A32" s="45">
        <v>4</v>
      </c>
      <c r="B32" s="42" t="s">
        <v>78</v>
      </c>
      <c r="C32" s="38">
        <v>214.24</v>
      </c>
      <c r="D32" s="38">
        <v>403.79</v>
      </c>
      <c r="E32" s="38">
        <v>641.82000000000005</v>
      </c>
      <c r="F32" s="38">
        <v>807.9</v>
      </c>
      <c r="G32" s="38">
        <v>1071.7</v>
      </c>
      <c r="H32" s="38">
        <v>1379.25</v>
      </c>
      <c r="I32" s="38">
        <v>1663.89</v>
      </c>
      <c r="J32" s="38">
        <v>1932.92</v>
      </c>
      <c r="K32" s="38">
        <v>2363.3000000000002</v>
      </c>
      <c r="L32" s="39">
        <v>3500</v>
      </c>
      <c r="M32" s="33">
        <v>-1136.6999999999998</v>
      </c>
      <c r="N32" s="32">
        <v>0.67522857142857151</v>
      </c>
      <c r="O32" s="43" t="s">
        <v>79</v>
      </c>
    </row>
    <row r="33" spans="1:15" x14ac:dyDescent="0.25">
      <c r="A33" s="42">
        <v>5</v>
      </c>
      <c r="B33" s="42" t="s">
        <v>80</v>
      </c>
      <c r="C33" s="38">
        <v>465.27</v>
      </c>
      <c r="D33" s="38">
        <v>954.85</v>
      </c>
      <c r="E33" s="38">
        <v>1364.18</v>
      </c>
      <c r="F33" s="38">
        <v>1827.59</v>
      </c>
      <c r="G33" s="38">
        <v>2220.7800000000002</v>
      </c>
      <c r="H33" s="38">
        <v>2725.96</v>
      </c>
      <c r="I33" s="38">
        <v>3186.09</v>
      </c>
      <c r="J33" s="38">
        <v>3624.04</v>
      </c>
      <c r="K33" s="38">
        <v>4199.72</v>
      </c>
      <c r="L33" s="39">
        <v>5600</v>
      </c>
      <c r="M33" s="33">
        <v>-1400.2799999999997</v>
      </c>
      <c r="N33" s="32">
        <v>0.74995000000000001</v>
      </c>
      <c r="O33" s="43" t="s">
        <v>81</v>
      </c>
    </row>
    <row r="34" spans="1:15" x14ac:dyDescent="0.25">
      <c r="A34" s="42"/>
      <c r="B34" s="47" t="s">
        <v>82</v>
      </c>
      <c r="C34" s="30">
        <v>34975.870000000003</v>
      </c>
      <c r="D34" s="30">
        <v>73053.95</v>
      </c>
      <c r="E34" s="30">
        <v>125274.16999999998</v>
      </c>
      <c r="F34" s="30">
        <v>173001.02</v>
      </c>
      <c r="G34" s="30">
        <v>222202.13</v>
      </c>
      <c r="H34" s="30">
        <v>273835.86</v>
      </c>
      <c r="I34" s="30">
        <v>327001.99</v>
      </c>
      <c r="J34" s="30">
        <v>377884.61</v>
      </c>
      <c r="K34" s="30">
        <v>425938.43</v>
      </c>
      <c r="L34" s="40">
        <v>698117</v>
      </c>
      <c r="M34" s="33">
        <v>-272178.57</v>
      </c>
      <c r="N34" s="32">
        <v>0.61012470689010578</v>
      </c>
      <c r="O34" s="48" t="s">
        <v>83</v>
      </c>
    </row>
    <row r="35" spans="1:15" x14ac:dyDescent="0.25">
      <c r="A35" s="35" t="s">
        <v>20</v>
      </c>
      <c r="B35" s="35" t="s">
        <v>84</v>
      </c>
      <c r="C35" s="30">
        <v>34326.57</v>
      </c>
      <c r="D35" s="30">
        <v>71699.5</v>
      </c>
      <c r="E35" s="30">
        <v>112509.23999999999</v>
      </c>
      <c r="F35" s="30">
        <v>154861.22</v>
      </c>
      <c r="G35" s="30">
        <v>198035.88999999998</v>
      </c>
      <c r="H35" s="30">
        <v>242879.99</v>
      </c>
      <c r="I35" s="30">
        <v>289903.72000000003</v>
      </c>
      <c r="J35" s="30">
        <v>335698.33</v>
      </c>
      <c r="K35" s="30">
        <v>379459.23000000004</v>
      </c>
      <c r="L35" s="40">
        <v>546709</v>
      </c>
      <c r="M35" s="33">
        <v>-167249.76999999996</v>
      </c>
      <c r="N35" s="32">
        <v>0.69407898900511977</v>
      </c>
      <c r="O35" s="36" t="s">
        <v>85</v>
      </c>
    </row>
    <row r="36" spans="1:15" x14ac:dyDescent="0.25">
      <c r="A36" s="35">
        <v>1</v>
      </c>
      <c r="B36" s="35" t="s">
        <v>86</v>
      </c>
      <c r="C36" s="30">
        <v>7247.36</v>
      </c>
      <c r="D36" s="30">
        <v>14579.52</v>
      </c>
      <c r="E36" s="30">
        <v>21972.59</v>
      </c>
      <c r="F36" s="30">
        <v>29520.82</v>
      </c>
      <c r="G36" s="30">
        <v>37299.35</v>
      </c>
      <c r="H36" s="30">
        <v>46284.249999999993</v>
      </c>
      <c r="I36" s="30">
        <v>55474.060000000005</v>
      </c>
      <c r="J36" s="30">
        <v>63984.08</v>
      </c>
      <c r="K36" s="30">
        <v>72410.45</v>
      </c>
      <c r="L36" s="41">
        <v>96978</v>
      </c>
      <c r="M36" s="33">
        <v>-24567.550000000003</v>
      </c>
      <c r="N36" s="32">
        <v>0.7466688321062509</v>
      </c>
      <c r="O36" s="36" t="s">
        <v>87</v>
      </c>
    </row>
    <row r="37" spans="1:15" x14ac:dyDescent="0.25">
      <c r="A37" s="42"/>
      <c r="B37" s="42" t="s">
        <v>88</v>
      </c>
      <c r="C37" s="38">
        <v>6218.2</v>
      </c>
      <c r="D37" s="38">
        <v>12503.88</v>
      </c>
      <c r="E37" s="38">
        <v>18842.080000000002</v>
      </c>
      <c r="F37" s="38">
        <v>25315.15</v>
      </c>
      <c r="G37" s="38">
        <v>31967.68</v>
      </c>
      <c r="H37" s="38">
        <v>39664.49</v>
      </c>
      <c r="I37" s="38">
        <v>47367.87</v>
      </c>
      <c r="J37" s="38">
        <v>54550.239999999998</v>
      </c>
      <c r="K37" s="38">
        <v>61741.57</v>
      </c>
      <c r="L37" s="39">
        <v>80065</v>
      </c>
      <c r="M37" s="33">
        <v>-18323.43</v>
      </c>
      <c r="N37" s="32">
        <v>0.77114307125460568</v>
      </c>
      <c r="O37" s="43" t="s">
        <v>89</v>
      </c>
    </row>
    <row r="38" spans="1:15" x14ac:dyDescent="0.25">
      <c r="A38" s="42"/>
      <c r="B38" s="42" t="s">
        <v>90</v>
      </c>
      <c r="C38" s="38">
        <v>1020.09</v>
      </c>
      <c r="D38" s="38">
        <v>2053.0300000000002</v>
      </c>
      <c r="E38" s="38">
        <v>3086.92</v>
      </c>
      <c r="F38" s="38">
        <v>4133.5</v>
      </c>
      <c r="G38" s="38">
        <v>5229.79</v>
      </c>
      <c r="H38" s="38">
        <v>6440.06</v>
      </c>
      <c r="I38" s="38">
        <v>7669.78</v>
      </c>
      <c r="J38" s="38">
        <v>8841.1200000000008</v>
      </c>
      <c r="K38" s="38">
        <v>9990.83</v>
      </c>
      <c r="L38" s="39">
        <v>13413</v>
      </c>
      <c r="M38" s="33">
        <v>-3422.17</v>
      </c>
      <c r="N38" s="32">
        <v>0.74486170133452623</v>
      </c>
      <c r="O38" s="43" t="s">
        <v>91</v>
      </c>
    </row>
    <row r="39" spans="1:15" x14ac:dyDescent="0.25">
      <c r="A39" s="42"/>
      <c r="B39" s="42" t="s">
        <v>92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49">
        <v>0</v>
      </c>
      <c r="L39" s="39">
        <v>300</v>
      </c>
      <c r="M39" s="33">
        <v>-300</v>
      </c>
      <c r="N39" s="32">
        <v>0</v>
      </c>
      <c r="O39" s="43" t="s">
        <v>93</v>
      </c>
    </row>
    <row r="40" spans="1:15" x14ac:dyDescent="0.25">
      <c r="A40" s="42"/>
      <c r="B40" s="42" t="s">
        <v>94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50">
        <v>0</v>
      </c>
      <c r="J40" s="49">
        <v>0</v>
      </c>
      <c r="K40" s="51">
        <v>0</v>
      </c>
      <c r="L40" s="39">
        <v>2300</v>
      </c>
      <c r="M40" s="33">
        <v>-2300</v>
      </c>
      <c r="N40" s="32">
        <v>0</v>
      </c>
      <c r="O40" s="42" t="s">
        <v>95</v>
      </c>
    </row>
    <row r="41" spans="1:15" x14ac:dyDescent="0.25">
      <c r="A41" s="42"/>
      <c r="B41" s="42" t="s">
        <v>96</v>
      </c>
      <c r="C41" s="38">
        <v>9.07</v>
      </c>
      <c r="D41" s="38">
        <v>22.61</v>
      </c>
      <c r="E41" s="38">
        <v>43.59</v>
      </c>
      <c r="F41" s="38">
        <v>72.17</v>
      </c>
      <c r="G41" s="38">
        <v>101.88</v>
      </c>
      <c r="H41" s="38">
        <v>179.7</v>
      </c>
      <c r="I41" s="50">
        <v>436.41</v>
      </c>
      <c r="J41" s="49">
        <v>592.72</v>
      </c>
      <c r="K41" s="49">
        <v>678.05</v>
      </c>
      <c r="L41" s="39">
        <v>900</v>
      </c>
      <c r="M41" s="33">
        <v>-221.95000000000005</v>
      </c>
      <c r="N41" s="32">
        <v>0.75338888888888889</v>
      </c>
      <c r="O41" s="43"/>
    </row>
    <row r="42" spans="1:15" x14ac:dyDescent="0.25">
      <c r="A42" s="35">
        <v>2</v>
      </c>
      <c r="B42" s="35" t="s">
        <v>97</v>
      </c>
      <c r="C42" s="30">
        <v>5425.92</v>
      </c>
      <c r="D42" s="30">
        <v>7657.03</v>
      </c>
      <c r="E42" s="30">
        <v>12051.490000000002</v>
      </c>
      <c r="F42" s="30">
        <v>14768.11</v>
      </c>
      <c r="G42" s="30">
        <v>16612.75</v>
      </c>
      <c r="H42" s="30">
        <v>20705.099999999999</v>
      </c>
      <c r="I42" s="30">
        <v>26540.92</v>
      </c>
      <c r="J42" s="30">
        <v>30107.05</v>
      </c>
      <c r="K42" s="30">
        <v>34757.440000000002</v>
      </c>
      <c r="L42" s="41">
        <v>60943</v>
      </c>
      <c r="M42" s="33">
        <v>-26185.559999999998</v>
      </c>
      <c r="N42" s="32">
        <v>0.57032702689398296</v>
      </c>
      <c r="O42" s="36" t="s">
        <v>98</v>
      </c>
    </row>
    <row r="43" spans="1:15" x14ac:dyDescent="0.25">
      <c r="A43" s="42"/>
      <c r="B43" s="42" t="s">
        <v>99</v>
      </c>
      <c r="C43" s="38">
        <v>4314.3900000000003</v>
      </c>
      <c r="D43" s="38">
        <v>5772.87</v>
      </c>
      <c r="E43" s="38">
        <v>9119.5400000000009</v>
      </c>
      <c r="F43" s="52">
        <v>11155.98</v>
      </c>
      <c r="G43" s="52">
        <v>11709.41</v>
      </c>
      <c r="H43" s="38">
        <v>12521.89</v>
      </c>
      <c r="I43" s="38">
        <v>17336.39</v>
      </c>
      <c r="J43" s="38">
        <v>20160.98</v>
      </c>
      <c r="K43" s="38">
        <v>23509.54</v>
      </c>
      <c r="L43" s="39">
        <v>34283</v>
      </c>
      <c r="M43" s="33">
        <v>-10773.46</v>
      </c>
      <c r="N43" s="32">
        <v>0.68574920514540738</v>
      </c>
      <c r="O43" s="43" t="s">
        <v>100</v>
      </c>
    </row>
    <row r="44" spans="1:15" x14ac:dyDescent="0.25">
      <c r="A44" s="42"/>
      <c r="B44" s="42" t="s">
        <v>101</v>
      </c>
      <c r="C44" s="38">
        <v>1111.53</v>
      </c>
      <c r="D44" s="38">
        <v>1884.16</v>
      </c>
      <c r="E44" s="38">
        <v>2931.95</v>
      </c>
      <c r="F44" s="52">
        <v>3612.13</v>
      </c>
      <c r="G44" s="52">
        <v>4903.34</v>
      </c>
      <c r="H44" s="38">
        <v>8183.21</v>
      </c>
      <c r="I44" s="38">
        <v>9204.5300000000007</v>
      </c>
      <c r="J44" s="38">
        <v>9946.07</v>
      </c>
      <c r="K44" s="38">
        <v>11247.9</v>
      </c>
      <c r="L44" s="39">
        <v>21760</v>
      </c>
      <c r="M44" s="33">
        <v>-10512.1</v>
      </c>
      <c r="N44" s="32">
        <v>0.516907169117647</v>
      </c>
      <c r="O44" s="43" t="s">
        <v>102</v>
      </c>
    </row>
    <row r="45" spans="1:15" x14ac:dyDescent="0.25">
      <c r="A45" s="42"/>
      <c r="B45" s="42" t="s">
        <v>103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50">
        <v>0</v>
      </c>
      <c r="I45" s="50">
        <v>0</v>
      </c>
      <c r="J45" s="53">
        <v>0</v>
      </c>
      <c r="K45" s="54">
        <v>0</v>
      </c>
      <c r="L45" s="39">
        <v>4900</v>
      </c>
      <c r="M45" s="33">
        <v>-4900</v>
      </c>
      <c r="N45" s="32">
        <v>0</v>
      </c>
      <c r="O45" s="42" t="s">
        <v>104</v>
      </c>
    </row>
    <row r="46" spans="1:15" x14ac:dyDescent="0.25">
      <c r="A46" s="35">
        <v>3</v>
      </c>
      <c r="B46" s="35" t="s">
        <v>105</v>
      </c>
      <c r="C46" s="30">
        <v>1635.59</v>
      </c>
      <c r="D46" s="30">
        <v>5741.72</v>
      </c>
      <c r="E46" s="30">
        <v>10296.200000000001</v>
      </c>
      <c r="F46" s="30">
        <v>14787.82</v>
      </c>
      <c r="G46" s="30">
        <v>21997.08</v>
      </c>
      <c r="H46" s="30">
        <v>27260.3</v>
      </c>
      <c r="I46" s="30">
        <v>32652.15</v>
      </c>
      <c r="J46" s="30">
        <v>37861.1</v>
      </c>
      <c r="K46" s="30">
        <v>42448.74</v>
      </c>
      <c r="L46" s="41">
        <v>65203</v>
      </c>
      <c r="M46" s="33">
        <v>-22754.260000000002</v>
      </c>
      <c r="N46" s="32">
        <v>0.65102433937088777</v>
      </c>
      <c r="O46" s="36" t="s">
        <v>106</v>
      </c>
    </row>
    <row r="47" spans="1:15" x14ac:dyDescent="0.25">
      <c r="A47" s="35">
        <v>4</v>
      </c>
      <c r="B47" s="35" t="s">
        <v>107</v>
      </c>
      <c r="C47" s="30">
        <v>78.84</v>
      </c>
      <c r="D47" s="30">
        <v>266.24</v>
      </c>
      <c r="E47" s="30">
        <v>378.04</v>
      </c>
      <c r="F47" s="30">
        <v>498.72</v>
      </c>
      <c r="G47" s="30">
        <v>600.19000000000005</v>
      </c>
      <c r="H47" s="30">
        <v>700.71</v>
      </c>
      <c r="I47" s="55">
        <v>843.11</v>
      </c>
      <c r="J47" s="55">
        <v>940.15</v>
      </c>
      <c r="K47" s="55">
        <v>1125.57</v>
      </c>
      <c r="L47" s="41">
        <v>1600</v>
      </c>
      <c r="M47" s="33">
        <v>-474.43000000000006</v>
      </c>
      <c r="N47" s="32">
        <v>0.70348124999999995</v>
      </c>
      <c r="O47" s="36" t="s">
        <v>108</v>
      </c>
    </row>
    <row r="48" spans="1:15" x14ac:dyDescent="0.25">
      <c r="A48" s="35">
        <v>5</v>
      </c>
      <c r="B48" s="58" t="s">
        <v>109</v>
      </c>
      <c r="C48" s="59">
        <v>15616.13</v>
      </c>
      <c r="D48" s="59">
        <v>32036.660000000003</v>
      </c>
      <c r="E48" s="59">
        <v>48597.67</v>
      </c>
      <c r="F48" s="59">
        <v>68461.990000000005</v>
      </c>
      <c r="G48" s="59">
        <v>86118.11</v>
      </c>
      <c r="H48" s="59">
        <v>104821.61</v>
      </c>
      <c r="I48" s="59">
        <v>123119.48000000001</v>
      </c>
      <c r="J48" s="59">
        <v>143236.15000000002</v>
      </c>
      <c r="K48" s="59">
        <v>161366.63</v>
      </c>
      <c r="L48" s="41">
        <v>226351</v>
      </c>
      <c r="M48" s="33">
        <v>-64984.369999999995</v>
      </c>
      <c r="N48" s="32">
        <v>0.71290442719493174</v>
      </c>
      <c r="O48" s="60" t="s">
        <v>110</v>
      </c>
    </row>
    <row r="49" spans="1:15" x14ac:dyDescent="0.25">
      <c r="A49" s="42"/>
      <c r="B49" s="42" t="s">
        <v>111</v>
      </c>
      <c r="C49" s="38">
        <v>12576.11</v>
      </c>
      <c r="D49" s="38">
        <v>24398.74</v>
      </c>
      <c r="E49" s="38">
        <v>36770.83</v>
      </c>
      <c r="F49" s="38">
        <v>52114.14</v>
      </c>
      <c r="G49" s="38">
        <v>65337.67</v>
      </c>
      <c r="H49" s="38">
        <v>79181.59</v>
      </c>
      <c r="I49" s="38">
        <v>93029.06</v>
      </c>
      <c r="J49" s="38">
        <v>108431.77</v>
      </c>
      <c r="K49" s="38">
        <v>122309.24</v>
      </c>
      <c r="L49" s="39">
        <v>161585</v>
      </c>
      <c r="M49" s="33">
        <v>-39275.759999999995</v>
      </c>
      <c r="N49" s="32">
        <v>0.75693436890800514</v>
      </c>
      <c r="O49" s="43" t="s">
        <v>112</v>
      </c>
    </row>
    <row r="50" spans="1:15" x14ac:dyDescent="0.25">
      <c r="A50" s="42"/>
      <c r="B50" s="42" t="s">
        <v>113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2200</v>
      </c>
      <c r="M50" s="33">
        <v>-2200</v>
      </c>
      <c r="N50" s="32">
        <v>0</v>
      </c>
      <c r="O50" s="43" t="s">
        <v>95</v>
      </c>
    </row>
    <row r="51" spans="1:15" x14ac:dyDescent="0.25">
      <c r="A51" s="42"/>
      <c r="B51" s="42" t="s">
        <v>114</v>
      </c>
      <c r="C51" s="38"/>
      <c r="D51" s="38"/>
      <c r="E51" s="38"/>
      <c r="F51" s="38"/>
      <c r="G51" s="38"/>
      <c r="H51" s="38"/>
      <c r="I51" s="38"/>
      <c r="J51" s="38"/>
      <c r="K51" s="38"/>
      <c r="L51" s="39">
        <v>3530</v>
      </c>
      <c r="M51" s="33">
        <v>-3530</v>
      </c>
      <c r="N51" s="32">
        <v>0</v>
      </c>
      <c r="O51" s="43"/>
    </row>
    <row r="52" spans="1:15" x14ac:dyDescent="0.25">
      <c r="A52" s="42"/>
      <c r="B52" s="42" t="s">
        <v>115</v>
      </c>
      <c r="C52" s="38">
        <v>3032.22</v>
      </c>
      <c r="D52" s="38">
        <v>7202.29</v>
      </c>
      <c r="E52" s="38">
        <v>11291.53</v>
      </c>
      <c r="F52" s="38">
        <v>15815.39</v>
      </c>
      <c r="G52" s="38">
        <v>20246.73</v>
      </c>
      <c r="H52" s="38">
        <v>24748.11</v>
      </c>
      <c r="I52" s="38">
        <v>29072.54</v>
      </c>
      <c r="J52" s="38">
        <v>33785.81</v>
      </c>
      <c r="K52" s="38">
        <v>38037.94</v>
      </c>
      <c r="L52" s="39">
        <v>54536</v>
      </c>
      <c r="M52" s="33">
        <v>-16498.059999999998</v>
      </c>
      <c r="N52" s="32">
        <v>0.69748313040927101</v>
      </c>
      <c r="O52" s="43" t="s">
        <v>66</v>
      </c>
    </row>
    <row r="53" spans="1:15" x14ac:dyDescent="0.25">
      <c r="A53" s="42"/>
      <c r="B53" s="42" t="s">
        <v>116</v>
      </c>
      <c r="C53" s="38">
        <v>7.8</v>
      </c>
      <c r="D53" s="52">
        <v>435.63</v>
      </c>
      <c r="E53" s="52">
        <v>535.30999999999995</v>
      </c>
      <c r="F53" s="38">
        <v>532.46</v>
      </c>
      <c r="G53" s="38">
        <v>533.71</v>
      </c>
      <c r="H53" s="38">
        <v>891.91</v>
      </c>
      <c r="I53" s="38">
        <v>1017.88</v>
      </c>
      <c r="J53" s="38">
        <v>1018.57</v>
      </c>
      <c r="K53" s="38">
        <v>1019.45</v>
      </c>
      <c r="L53" s="39">
        <v>4500</v>
      </c>
      <c r="M53" s="33">
        <v>-3480.55</v>
      </c>
      <c r="N53" s="32">
        <v>0.22654444444444446</v>
      </c>
      <c r="O53" s="43" t="s">
        <v>117</v>
      </c>
    </row>
    <row r="54" spans="1:15" x14ac:dyDescent="0.25">
      <c r="A54" s="35">
        <v>6</v>
      </c>
      <c r="B54" s="35" t="s">
        <v>173</v>
      </c>
      <c r="C54" s="30">
        <v>2696.04</v>
      </c>
      <c r="D54" s="30">
        <v>7170.61</v>
      </c>
      <c r="E54" s="30">
        <v>12527.84</v>
      </c>
      <c r="F54" s="30">
        <v>17694.89</v>
      </c>
      <c r="G54" s="30">
        <v>23776.339999999997</v>
      </c>
      <c r="H54" s="30">
        <v>28957.030000000002</v>
      </c>
      <c r="I54" s="30">
        <v>34651.050000000003</v>
      </c>
      <c r="J54" s="30">
        <v>40356.559999999998</v>
      </c>
      <c r="K54" s="30">
        <v>45720.590000000004</v>
      </c>
      <c r="L54" s="41">
        <v>65584</v>
      </c>
      <c r="M54" s="33">
        <v>-19863.409999999996</v>
      </c>
      <c r="N54" s="32">
        <v>0.69713024518175171</v>
      </c>
      <c r="O54" s="36" t="s">
        <v>118</v>
      </c>
    </row>
    <row r="55" spans="1:15" x14ac:dyDescent="0.25">
      <c r="A55" s="35">
        <v>7</v>
      </c>
      <c r="B55" s="35" t="s">
        <v>119</v>
      </c>
      <c r="C55" s="30">
        <v>1626.6899999999998</v>
      </c>
      <c r="D55" s="30">
        <v>4247.7199999999993</v>
      </c>
      <c r="E55" s="30">
        <v>6685.41</v>
      </c>
      <c r="F55" s="30">
        <v>9128.8700000000008</v>
      </c>
      <c r="G55" s="30">
        <v>11632.07</v>
      </c>
      <c r="H55" s="30">
        <v>14150.99</v>
      </c>
      <c r="I55" s="30">
        <v>16622.95</v>
      </c>
      <c r="J55" s="30">
        <v>19213.239999999998</v>
      </c>
      <c r="K55" s="30">
        <v>21629.81</v>
      </c>
      <c r="L55" s="41">
        <v>30050</v>
      </c>
      <c r="M55" s="33">
        <v>-8420.1899999999987</v>
      </c>
      <c r="N55" s="32">
        <v>0.71979400998336107</v>
      </c>
      <c r="O55" s="36" t="s">
        <v>120</v>
      </c>
    </row>
    <row r="56" spans="1:15" x14ac:dyDescent="0.25">
      <c r="A56" s="42"/>
      <c r="B56" s="42" t="s">
        <v>121</v>
      </c>
      <c r="C56" s="38">
        <v>62.86</v>
      </c>
      <c r="D56" s="38">
        <v>107.88</v>
      </c>
      <c r="E56" s="38">
        <v>187.87</v>
      </c>
      <c r="F56" s="38">
        <v>255.29</v>
      </c>
      <c r="G56" s="38">
        <v>327.05</v>
      </c>
      <c r="H56" s="38">
        <v>403.9</v>
      </c>
      <c r="I56" s="38">
        <v>474.97</v>
      </c>
      <c r="J56" s="38">
        <v>542.38</v>
      </c>
      <c r="K56" s="38">
        <v>635.95000000000005</v>
      </c>
      <c r="L56" s="39">
        <v>900</v>
      </c>
      <c r="M56" s="33">
        <v>-264.04999999999995</v>
      </c>
      <c r="N56" s="32">
        <v>0.70661111111111119</v>
      </c>
      <c r="O56" s="43" t="s">
        <v>122</v>
      </c>
    </row>
    <row r="57" spans="1:15" x14ac:dyDescent="0.25">
      <c r="A57" s="42"/>
      <c r="B57" s="42" t="s">
        <v>123</v>
      </c>
      <c r="C57" s="38">
        <v>1263.83</v>
      </c>
      <c r="D57" s="38">
        <v>3378.91</v>
      </c>
      <c r="E57" s="38">
        <v>5454.49</v>
      </c>
      <c r="F57" s="38">
        <v>7553.77</v>
      </c>
      <c r="G57" s="38">
        <v>9613.98</v>
      </c>
      <c r="H57" s="38">
        <v>11601.58</v>
      </c>
      <c r="I57" s="38">
        <v>13702.7</v>
      </c>
      <c r="J57" s="38">
        <v>15728.82</v>
      </c>
      <c r="K57" s="38">
        <v>17751.89</v>
      </c>
      <c r="L57" s="39">
        <v>25950</v>
      </c>
      <c r="M57" s="33">
        <v>-8198.11</v>
      </c>
      <c r="N57" s="32">
        <v>0.68408053949903658</v>
      </c>
      <c r="O57" s="43" t="s">
        <v>124</v>
      </c>
    </row>
    <row r="58" spans="1:15" x14ac:dyDescent="0.25">
      <c r="A58" s="42"/>
      <c r="B58" s="61" t="s">
        <v>125</v>
      </c>
      <c r="C58" s="38">
        <v>0</v>
      </c>
      <c r="D58" s="38">
        <v>260.93</v>
      </c>
      <c r="E58" s="38">
        <v>343.05</v>
      </c>
      <c r="F58" s="38">
        <v>419.81</v>
      </c>
      <c r="G58" s="38">
        <v>491.04</v>
      </c>
      <c r="H58" s="38">
        <v>745.51</v>
      </c>
      <c r="I58" s="38">
        <v>745.28</v>
      </c>
      <c r="J58" s="38">
        <v>842.04</v>
      </c>
      <c r="K58" s="38">
        <v>841.97</v>
      </c>
      <c r="L58" s="39">
        <v>1000</v>
      </c>
      <c r="M58" s="33">
        <v>-158.02999999999997</v>
      </c>
      <c r="N58" s="32">
        <v>0.84197</v>
      </c>
      <c r="O58" s="43" t="s">
        <v>126</v>
      </c>
    </row>
    <row r="59" spans="1:15" x14ac:dyDescent="0.25">
      <c r="A59" s="62"/>
      <c r="B59" s="61" t="s">
        <v>127</v>
      </c>
      <c r="C59" s="63">
        <v>300</v>
      </c>
      <c r="D59" s="63">
        <v>500</v>
      </c>
      <c r="E59" s="63">
        <v>700</v>
      </c>
      <c r="F59" s="63">
        <v>900</v>
      </c>
      <c r="G59" s="63">
        <v>1200</v>
      </c>
      <c r="H59" s="38">
        <v>1400</v>
      </c>
      <c r="I59" s="38">
        <v>1700</v>
      </c>
      <c r="J59" s="38">
        <v>2100</v>
      </c>
      <c r="K59" s="38">
        <v>2400</v>
      </c>
      <c r="L59" s="39">
        <v>2200</v>
      </c>
      <c r="M59" s="33">
        <v>200</v>
      </c>
      <c r="N59" s="32">
        <v>1.0909090909090908</v>
      </c>
      <c r="O59" s="64" t="s">
        <v>128</v>
      </c>
    </row>
    <row r="60" spans="1:15" x14ac:dyDescent="0.25">
      <c r="A60" s="35" t="s">
        <v>129</v>
      </c>
      <c r="B60" s="35" t="s">
        <v>130</v>
      </c>
      <c r="C60" s="30">
        <v>0</v>
      </c>
      <c r="D60" s="30">
        <v>0</v>
      </c>
      <c r="E60" s="30">
        <v>0</v>
      </c>
      <c r="F60" s="30">
        <v>121</v>
      </c>
      <c r="G60" s="30">
        <v>121.17</v>
      </c>
      <c r="H60" s="30">
        <v>121.17</v>
      </c>
      <c r="I60" s="30">
        <v>121.17</v>
      </c>
      <c r="J60" s="30">
        <v>121.17</v>
      </c>
      <c r="K60" s="30">
        <v>121.17</v>
      </c>
      <c r="L60" s="41"/>
      <c r="M60" s="33">
        <v>121.17</v>
      </c>
      <c r="N60" s="32"/>
      <c r="O60" s="36" t="s">
        <v>131</v>
      </c>
    </row>
    <row r="61" spans="1:15" x14ac:dyDescent="0.25">
      <c r="A61" s="35" t="s">
        <v>132</v>
      </c>
      <c r="B61" s="35" t="s">
        <v>133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41">
        <v>15500</v>
      </c>
      <c r="M61" s="33">
        <v>-15500</v>
      </c>
      <c r="N61" s="32">
        <v>0</v>
      </c>
      <c r="O61" s="36" t="s">
        <v>134</v>
      </c>
    </row>
    <row r="62" spans="1:15" x14ac:dyDescent="0.25">
      <c r="A62" s="35"/>
      <c r="B62" s="65" t="s">
        <v>135</v>
      </c>
      <c r="C62" s="30"/>
      <c r="D62" s="30"/>
      <c r="E62" s="30"/>
      <c r="F62" s="30"/>
      <c r="G62" s="30"/>
      <c r="H62" s="66"/>
      <c r="I62" s="56"/>
      <c r="J62" s="57"/>
      <c r="K62" s="57"/>
      <c r="L62" s="39">
        <v>1700</v>
      </c>
      <c r="M62" s="33">
        <v>-1700</v>
      </c>
      <c r="N62" s="32">
        <v>0</v>
      </c>
      <c r="O62" s="42" t="s">
        <v>136</v>
      </c>
    </row>
    <row r="63" spans="1:15" x14ac:dyDescent="0.25">
      <c r="A63" s="35"/>
      <c r="B63" s="65" t="s">
        <v>137</v>
      </c>
      <c r="C63" s="30"/>
      <c r="D63" s="30"/>
      <c r="E63" s="30"/>
      <c r="F63" s="30"/>
      <c r="G63" s="30"/>
      <c r="H63" s="66"/>
      <c r="I63" s="56"/>
      <c r="J63" s="57"/>
      <c r="K63" s="57"/>
      <c r="L63" s="39">
        <v>1800</v>
      </c>
      <c r="M63" s="33">
        <v>-1800</v>
      </c>
      <c r="N63" s="32">
        <v>0</v>
      </c>
      <c r="O63" s="42"/>
    </row>
    <row r="64" spans="1:15" x14ac:dyDescent="0.25">
      <c r="A64" s="35"/>
      <c r="B64" s="42" t="s">
        <v>138</v>
      </c>
      <c r="C64" s="30"/>
      <c r="D64" s="30"/>
      <c r="E64" s="30"/>
      <c r="F64" s="30"/>
      <c r="G64" s="30"/>
      <c r="H64" s="66"/>
      <c r="I64" s="56"/>
      <c r="J64" s="57"/>
      <c r="K64" s="57"/>
      <c r="L64" s="39">
        <v>12000</v>
      </c>
      <c r="M64" s="33">
        <v>-12000</v>
      </c>
      <c r="N64" s="32">
        <v>0</v>
      </c>
      <c r="O64" s="42"/>
    </row>
    <row r="65" spans="1:15" x14ac:dyDescent="0.25">
      <c r="A65" s="35" t="s">
        <v>139</v>
      </c>
      <c r="B65" s="35" t="s">
        <v>140</v>
      </c>
      <c r="C65" s="30">
        <v>649.29999999999995</v>
      </c>
      <c r="D65" s="30">
        <v>1354.4500000000003</v>
      </c>
      <c r="E65" s="30">
        <v>12764.93</v>
      </c>
      <c r="F65" s="30">
        <v>18018.8</v>
      </c>
      <c r="G65" s="30">
        <v>24045.07</v>
      </c>
      <c r="H65" s="30">
        <v>30834.699999999997</v>
      </c>
      <c r="I65" s="30">
        <v>36977.1</v>
      </c>
      <c r="J65" s="30">
        <v>42065.11</v>
      </c>
      <c r="K65" s="30">
        <v>46358.03</v>
      </c>
      <c r="L65" s="41">
        <v>123908</v>
      </c>
      <c r="M65" s="33">
        <v>-77549.97</v>
      </c>
      <c r="N65" s="32">
        <v>0.37413266294347419</v>
      </c>
      <c r="O65" s="36" t="s">
        <v>141</v>
      </c>
    </row>
    <row r="66" spans="1:15" x14ac:dyDescent="0.25">
      <c r="A66" s="42"/>
      <c r="B66" s="42" t="s">
        <v>142</v>
      </c>
      <c r="C66" s="38">
        <v>0.39</v>
      </c>
      <c r="D66" s="38">
        <v>286.04000000000002</v>
      </c>
      <c r="E66" s="38">
        <v>9564.0300000000007</v>
      </c>
      <c r="F66" s="38">
        <v>13065.210000000001</v>
      </c>
      <c r="G66" s="38">
        <v>17442.059999999998</v>
      </c>
      <c r="H66" s="38">
        <v>22400.14</v>
      </c>
      <c r="I66" s="38">
        <v>26558.42</v>
      </c>
      <c r="J66" s="38">
        <v>29706.86</v>
      </c>
      <c r="K66" s="38">
        <v>33024.58</v>
      </c>
      <c r="L66" s="39">
        <v>72248</v>
      </c>
      <c r="M66" s="33">
        <v>-39223.42</v>
      </c>
      <c r="N66" s="32">
        <v>0.45710026575130108</v>
      </c>
      <c r="O66" s="43" t="s">
        <v>143</v>
      </c>
    </row>
    <row r="67" spans="1:15" x14ac:dyDescent="0.25">
      <c r="A67" s="42"/>
      <c r="B67" s="42" t="s">
        <v>144</v>
      </c>
      <c r="C67" s="38">
        <v>0</v>
      </c>
      <c r="D67" s="38">
        <v>17.399999999999999</v>
      </c>
      <c r="E67" s="38">
        <v>45.86</v>
      </c>
      <c r="F67" s="38">
        <v>202.97</v>
      </c>
      <c r="G67" s="38">
        <v>267.2</v>
      </c>
      <c r="H67" s="38">
        <v>330.52</v>
      </c>
      <c r="I67" s="38">
        <v>345.14</v>
      </c>
      <c r="J67" s="38">
        <v>363.89</v>
      </c>
      <c r="K67" s="38">
        <v>403.93</v>
      </c>
      <c r="L67" s="39">
        <v>1000</v>
      </c>
      <c r="M67" s="33">
        <v>-596.06999999999994</v>
      </c>
      <c r="N67" s="32">
        <v>0.40393000000000001</v>
      </c>
      <c r="O67" s="43" t="s">
        <v>145</v>
      </c>
    </row>
    <row r="68" spans="1:15" x14ac:dyDescent="0.25">
      <c r="A68" s="42"/>
      <c r="B68" s="42" t="s">
        <v>146</v>
      </c>
      <c r="C68" s="38">
        <v>648.91</v>
      </c>
      <c r="D68" s="38">
        <v>1000.59</v>
      </c>
      <c r="E68" s="38">
        <v>2278.9</v>
      </c>
      <c r="F68" s="38">
        <v>2983.69</v>
      </c>
      <c r="G68" s="38">
        <v>3662.08</v>
      </c>
      <c r="H68" s="38">
        <v>4629.53</v>
      </c>
      <c r="I68" s="38">
        <v>5782.23</v>
      </c>
      <c r="J68" s="38">
        <v>7428.55</v>
      </c>
      <c r="K68" s="38">
        <v>7917.95</v>
      </c>
      <c r="L68" s="39">
        <v>45660</v>
      </c>
      <c r="M68" s="33">
        <v>-37742.050000000003</v>
      </c>
      <c r="N68" s="32">
        <v>0.17341108190976784</v>
      </c>
      <c r="O68" s="43" t="s">
        <v>147</v>
      </c>
    </row>
    <row r="69" spans="1:15" x14ac:dyDescent="0.25">
      <c r="A69" s="35"/>
      <c r="B69" s="67" t="s">
        <v>174</v>
      </c>
      <c r="C69" s="56">
        <v>0</v>
      </c>
      <c r="D69" s="56">
        <v>50.42</v>
      </c>
      <c r="E69" s="56">
        <v>876.13999999999987</v>
      </c>
      <c r="F69" s="56">
        <v>1766.93</v>
      </c>
      <c r="G69" s="56">
        <v>2673.7300000000005</v>
      </c>
      <c r="H69" s="56">
        <v>3474.51</v>
      </c>
      <c r="I69" s="56">
        <v>4291.3099999999995</v>
      </c>
      <c r="J69" s="56">
        <v>4565.8099999999995</v>
      </c>
      <c r="K69" s="56">
        <v>5011.57</v>
      </c>
      <c r="L69" s="41">
        <v>5000</v>
      </c>
      <c r="M69" s="33">
        <v>11.569999999999709</v>
      </c>
      <c r="N69" s="32">
        <v>1.0023139999999999</v>
      </c>
      <c r="O69" s="48"/>
    </row>
    <row r="70" spans="1:15" x14ac:dyDescent="0.25">
      <c r="A70" s="35" t="s">
        <v>150</v>
      </c>
      <c r="B70" s="35" t="s">
        <v>148</v>
      </c>
      <c r="C70" s="38"/>
      <c r="D70" s="38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41">
        <v>12000</v>
      </c>
      <c r="M70" s="33">
        <v>-12000</v>
      </c>
      <c r="N70" s="32">
        <v>0</v>
      </c>
      <c r="O70" s="48" t="s">
        <v>149</v>
      </c>
    </row>
    <row r="71" spans="1:15" x14ac:dyDescent="0.25">
      <c r="A71" s="68"/>
      <c r="B71" s="110" t="s">
        <v>151</v>
      </c>
      <c r="C71" s="38"/>
      <c r="D71" s="38"/>
      <c r="E71" s="38"/>
      <c r="F71" s="38"/>
      <c r="G71" s="38"/>
      <c r="H71" s="38"/>
      <c r="I71" s="38"/>
      <c r="J71" s="38">
        <v>0</v>
      </c>
      <c r="K71" s="38">
        <v>0</v>
      </c>
      <c r="L71" s="39">
        <v>12000</v>
      </c>
      <c r="M71" s="33">
        <v>-12000</v>
      </c>
      <c r="N71" s="32">
        <v>0</v>
      </c>
      <c r="O71" s="43" t="s">
        <v>175</v>
      </c>
    </row>
    <row r="72" spans="1:15" x14ac:dyDescent="0.25">
      <c r="A72" s="28"/>
      <c r="B72" s="47" t="s">
        <v>152</v>
      </c>
      <c r="C72" s="30">
        <v>15340.329999999994</v>
      </c>
      <c r="D72" s="30">
        <v>24089.17</v>
      </c>
      <c r="E72" s="30">
        <v>30864.190000000031</v>
      </c>
      <c r="F72" s="30">
        <v>34542.739999999991</v>
      </c>
      <c r="G72" s="30">
        <v>35928.479999999952</v>
      </c>
      <c r="H72" s="30">
        <v>46157.130000000005</v>
      </c>
      <c r="I72" s="30">
        <v>45169.920000000042</v>
      </c>
      <c r="J72" s="30">
        <v>47662.370000000054</v>
      </c>
      <c r="K72" s="30">
        <v>51380.839999999967</v>
      </c>
      <c r="L72" s="41">
        <v>-55498</v>
      </c>
      <c r="M72" s="33">
        <v>106878.83999999997</v>
      </c>
      <c r="N72" s="32">
        <v>-0.9258142635770652</v>
      </c>
      <c r="O72" s="48" t="s">
        <v>153</v>
      </c>
    </row>
    <row r="73" spans="1:15" x14ac:dyDescent="0.25">
      <c r="A73" s="28"/>
      <c r="B73" s="69" t="s">
        <v>154</v>
      </c>
      <c r="C73" s="30">
        <v>-15340.329999999994</v>
      </c>
      <c r="D73" s="30">
        <v>-24089.17</v>
      </c>
      <c r="E73" s="30">
        <v>-30864.190000000031</v>
      </c>
      <c r="F73" s="30">
        <v>-34542.739999999991</v>
      </c>
      <c r="G73" s="30">
        <v>-35928.479999999952</v>
      </c>
      <c r="H73" s="30">
        <v>-46157.130000000005</v>
      </c>
      <c r="I73" s="30">
        <v>-45169.920000000042</v>
      </c>
      <c r="J73" s="30">
        <v>-47662.370000000054</v>
      </c>
      <c r="K73" s="30">
        <v>-51380.839999999967</v>
      </c>
      <c r="L73" s="40">
        <v>55498</v>
      </c>
      <c r="M73" s="33">
        <v>-106878.83999999997</v>
      </c>
      <c r="N73" s="32">
        <v>-0.9258142635770652</v>
      </c>
      <c r="O73" s="70" t="s">
        <v>155</v>
      </c>
    </row>
    <row r="74" spans="1:15" x14ac:dyDescent="0.25">
      <c r="A74" s="28"/>
      <c r="B74" s="35" t="s">
        <v>156</v>
      </c>
      <c r="C74" s="30">
        <v>-14095.959999999995</v>
      </c>
      <c r="D74" s="30">
        <v>-20818.379999999997</v>
      </c>
      <c r="E74" s="30">
        <v>-24347.530000000032</v>
      </c>
      <c r="F74" s="30">
        <v>-21918.30999999999</v>
      </c>
      <c r="G74" s="30">
        <v>-21086.949999999953</v>
      </c>
      <c r="H74" s="30">
        <v>-91831.3</v>
      </c>
      <c r="I74" s="30">
        <v>-88289.620000000054</v>
      </c>
      <c r="J74" s="30">
        <v>-89012.700000000055</v>
      </c>
      <c r="K74" s="30">
        <v>-90594.289999999964</v>
      </c>
      <c r="L74" s="40">
        <v>30144.799999999999</v>
      </c>
      <c r="M74" s="33">
        <v>-120739.08999999997</v>
      </c>
      <c r="N74" s="32">
        <v>-3.0053040657095078</v>
      </c>
      <c r="O74" s="36" t="s">
        <v>100</v>
      </c>
    </row>
    <row r="75" spans="1:15" x14ac:dyDescent="0.25">
      <c r="A75" s="71">
        <v>1</v>
      </c>
      <c r="B75" s="42" t="s">
        <v>157</v>
      </c>
      <c r="C75" s="38">
        <v>4.72</v>
      </c>
      <c r="D75" s="38">
        <v>8.89</v>
      </c>
      <c r="E75" s="38">
        <v>16.59</v>
      </c>
      <c r="F75" s="38">
        <v>19.829999999999998</v>
      </c>
      <c r="G75" s="38">
        <v>23.12</v>
      </c>
      <c r="H75" s="38">
        <v>25.87</v>
      </c>
      <c r="I75" s="38">
        <v>27.82</v>
      </c>
      <c r="J75" s="38">
        <v>30.14</v>
      </c>
      <c r="K75" s="38">
        <v>39.93</v>
      </c>
      <c r="L75" s="39">
        <v>0</v>
      </c>
      <c r="M75" s="33">
        <v>39.93</v>
      </c>
      <c r="N75" s="32"/>
      <c r="O75" s="43" t="s">
        <v>158</v>
      </c>
    </row>
    <row r="76" spans="1:15" x14ac:dyDescent="0.25">
      <c r="A76" s="71">
        <v>2</v>
      </c>
      <c r="B76" s="42" t="s">
        <v>159</v>
      </c>
      <c r="C76" s="38">
        <v>10909.35</v>
      </c>
      <c r="D76" s="38">
        <v>5505.81</v>
      </c>
      <c r="E76" s="38">
        <v>12662.45</v>
      </c>
      <c r="F76" s="38">
        <v>20311.600000000002</v>
      </c>
      <c r="G76" s="38">
        <v>27541.75</v>
      </c>
      <c r="H76" s="38">
        <v>33632.120000000003</v>
      </c>
      <c r="I76" s="38">
        <v>21304.95</v>
      </c>
      <c r="J76" s="38">
        <v>21566</v>
      </c>
      <c r="K76" s="38">
        <v>22121.960000000003</v>
      </c>
      <c r="L76" s="39">
        <v>25000</v>
      </c>
      <c r="M76" s="33">
        <v>-2878.0399999999972</v>
      </c>
      <c r="N76" s="32">
        <v>0.88487840000000006</v>
      </c>
      <c r="O76" s="43" t="s">
        <v>160</v>
      </c>
    </row>
    <row r="77" spans="1:15" x14ac:dyDescent="0.25">
      <c r="A77" s="71">
        <v>3</v>
      </c>
      <c r="B77" s="42" t="s">
        <v>148</v>
      </c>
      <c r="C77" s="38">
        <v>-25010.029999999992</v>
      </c>
      <c r="D77" s="38">
        <v>-26333.079999999998</v>
      </c>
      <c r="E77" s="38">
        <v>-37026.570000000036</v>
      </c>
      <c r="F77" s="38">
        <v>-42249.739999999991</v>
      </c>
      <c r="G77" s="38">
        <v>-48651.819999999956</v>
      </c>
      <c r="H77" s="38">
        <v>-125489.29000000001</v>
      </c>
      <c r="I77" s="38">
        <v>-109622.39000000004</v>
      </c>
      <c r="J77" s="38">
        <v>-110608.84000000005</v>
      </c>
      <c r="K77" s="38">
        <v>-112756.17999999998</v>
      </c>
      <c r="L77" s="39">
        <v>5146</v>
      </c>
      <c r="M77" s="33">
        <v>-117902.17999999998</v>
      </c>
      <c r="N77" s="32">
        <v>-21.911422464049743</v>
      </c>
      <c r="O77" s="43" t="s">
        <v>149</v>
      </c>
    </row>
    <row r="78" spans="1:15" x14ac:dyDescent="0.25">
      <c r="A78" s="28"/>
      <c r="B78" s="35" t="s">
        <v>161</v>
      </c>
      <c r="C78" s="30">
        <v>-1244.3699999999999</v>
      </c>
      <c r="D78" s="30">
        <v>-3270.79</v>
      </c>
      <c r="E78" s="30">
        <v>-6516.66</v>
      </c>
      <c r="F78" s="30">
        <v>-12624.43</v>
      </c>
      <c r="G78" s="30">
        <v>-14841.53</v>
      </c>
      <c r="H78" s="30">
        <v>45674.17</v>
      </c>
      <c r="I78" s="30">
        <v>43119.700000000004</v>
      </c>
      <c r="J78" s="30">
        <v>41350.33</v>
      </c>
      <c r="K78" s="30">
        <v>39213.449999999997</v>
      </c>
      <c r="L78" s="40">
        <v>25353.200000000001</v>
      </c>
      <c r="M78" s="33">
        <v>13860.249999999996</v>
      </c>
      <c r="N78" s="32">
        <v>1.5466864143382293</v>
      </c>
      <c r="O78" s="36" t="s">
        <v>102</v>
      </c>
    </row>
    <row r="79" spans="1:15" x14ac:dyDescent="0.25">
      <c r="A79" s="71">
        <v>1</v>
      </c>
      <c r="B79" s="42" t="s">
        <v>162</v>
      </c>
      <c r="C79" s="38">
        <v>518.84</v>
      </c>
      <c r="D79" s="38">
        <v>1517.88</v>
      </c>
      <c r="E79" s="38">
        <v>2097.4899999999998</v>
      </c>
      <c r="F79" s="38">
        <v>2348.73</v>
      </c>
      <c r="G79" s="38">
        <v>2441.33</v>
      </c>
      <c r="H79" s="38">
        <v>64913.65</v>
      </c>
      <c r="I79" s="38">
        <v>65577.990000000005</v>
      </c>
      <c r="J79" s="38">
        <v>67005.02</v>
      </c>
      <c r="K79" s="38">
        <f>4293.56+62773</f>
        <v>67066.559999999998</v>
      </c>
      <c r="L79" s="39">
        <v>93795.199999999997</v>
      </c>
      <c r="M79" s="33">
        <v>-89501.64</v>
      </c>
      <c r="N79" s="32">
        <v>4.5775903244515685E-2</v>
      </c>
      <c r="O79" s="43" t="s">
        <v>163</v>
      </c>
    </row>
    <row r="80" spans="1:15" x14ac:dyDescent="0.25">
      <c r="A80" s="71">
        <v>2</v>
      </c>
      <c r="B80" s="42" t="s">
        <v>164</v>
      </c>
      <c r="C80" s="38">
        <v>-164.22</v>
      </c>
      <c r="D80" s="38">
        <v>-980.49</v>
      </c>
      <c r="E80" s="38">
        <v>-708.68</v>
      </c>
      <c r="F80" s="38">
        <v>-1252.69</v>
      </c>
      <c r="G80" s="38">
        <v>-896.3</v>
      </c>
      <c r="H80" s="38">
        <v>204.36</v>
      </c>
      <c r="I80" s="38">
        <v>581.84</v>
      </c>
      <c r="J80" s="38">
        <v>383.24</v>
      </c>
      <c r="K80" s="38">
        <v>663.02</v>
      </c>
      <c r="L80" s="39"/>
      <c r="M80" s="33">
        <v>663.02</v>
      </c>
      <c r="N80" s="32"/>
      <c r="O80" s="43" t="s">
        <v>165</v>
      </c>
    </row>
    <row r="81" spans="1:15" x14ac:dyDescent="0.25">
      <c r="A81" s="71">
        <v>3</v>
      </c>
      <c r="B81" s="42" t="s">
        <v>166</v>
      </c>
      <c r="C81" s="38">
        <v>-1598.99</v>
      </c>
      <c r="D81" s="52">
        <v>-3808.18</v>
      </c>
      <c r="E81" s="38">
        <v>-7905.47</v>
      </c>
      <c r="F81" s="38">
        <v>-13720.47</v>
      </c>
      <c r="G81" s="38">
        <v>-16386.560000000001</v>
      </c>
      <c r="H81" s="38">
        <v>-19443.84</v>
      </c>
      <c r="I81" s="38">
        <v>-23040.13</v>
      </c>
      <c r="J81" s="38">
        <v>-26037.93</v>
      </c>
      <c r="K81" s="38">
        <v>-28516.13</v>
      </c>
      <c r="L81" s="39">
        <v>-80309.2</v>
      </c>
      <c r="M81" s="33">
        <v>51793.069999999992</v>
      </c>
      <c r="N81" s="32">
        <v>0.35507924372301058</v>
      </c>
      <c r="O81" s="43" t="s">
        <v>167</v>
      </c>
    </row>
    <row r="82" spans="1:15" x14ac:dyDescent="0.25">
      <c r="A82" s="72">
        <v>4</v>
      </c>
      <c r="B82" s="73" t="s">
        <v>168</v>
      </c>
      <c r="C82" s="74">
        <v>0</v>
      </c>
      <c r="D82" s="75">
        <v>0</v>
      </c>
      <c r="E82" s="74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76">
        <v>11867.2</v>
      </c>
      <c r="M82" s="78">
        <v>-11867.2</v>
      </c>
      <c r="N82" s="77">
        <v>0</v>
      </c>
      <c r="O82" s="73" t="s">
        <v>169</v>
      </c>
    </row>
    <row r="83" spans="1:15" x14ac:dyDescent="0.25">
      <c r="A83" s="79"/>
      <c r="B83" s="68" t="s">
        <v>170</v>
      </c>
      <c r="C83" s="88"/>
      <c r="D83" s="88"/>
      <c r="E83" s="88"/>
      <c r="F83" s="88"/>
      <c r="G83" s="99"/>
      <c r="H83" s="81"/>
      <c r="I83" s="82"/>
      <c r="J83" s="83"/>
      <c r="K83" s="83"/>
      <c r="L83" s="85"/>
      <c r="M83" s="33"/>
      <c r="N83" s="85"/>
      <c r="O83" s="79"/>
    </row>
    <row r="84" spans="1:15" x14ac:dyDescent="0.25">
      <c r="A84" s="79"/>
      <c r="B84" s="68" t="s">
        <v>171</v>
      </c>
      <c r="C84" s="88"/>
      <c r="D84" s="88"/>
      <c r="E84" s="88"/>
      <c r="F84" s="88"/>
      <c r="G84" s="88"/>
      <c r="H84" s="81"/>
      <c r="I84" s="82"/>
      <c r="J84" s="83"/>
      <c r="K84" s="83"/>
      <c r="L84" s="85"/>
      <c r="M84" s="33"/>
      <c r="N84" s="85"/>
      <c r="O84" s="87"/>
    </row>
    <row r="85" spans="1:15" x14ac:dyDescent="0.25">
      <c r="A85" s="68"/>
      <c r="B85" s="68" t="s">
        <v>172</v>
      </c>
      <c r="C85" s="88"/>
      <c r="D85" s="88"/>
      <c r="E85" s="88"/>
      <c r="F85" s="88"/>
      <c r="G85" s="88"/>
      <c r="H85" s="89"/>
      <c r="I85" s="90"/>
      <c r="J85" s="91"/>
      <c r="K85" s="91"/>
      <c r="L85" s="85"/>
      <c r="M85" s="33"/>
      <c r="N85" s="85"/>
      <c r="O85" s="79"/>
    </row>
    <row r="86" spans="1:15" x14ac:dyDescent="0.25">
      <c r="A86" s="68"/>
      <c r="B86" s="68"/>
      <c r="C86" s="88"/>
      <c r="D86" s="88"/>
      <c r="E86" s="88"/>
      <c r="F86" s="88"/>
      <c r="G86" s="88"/>
      <c r="H86" s="89"/>
      <c r="I86" s="90"/>
      <c r="J86" s="91"/>
      <c r="K86" s="91"/>
      <c r="L86" s="85"/>
      <c r="M86" s="33"/>
      <c r="N86" s="85"/>
      <c r="O86" s="79"/>
    </row>
    <row r="87" spans="1:15" x14ac:dyDescent="0.25">
      <c r="A87" s="68"/>
      <c r="B87" s="93"/>
      <c r="C87" s="94"/>
      <c r="D87" s="94"/>
      <c r="E87" s="94"/>
      <c r="F87" s="94"/>
      <c r="G87" s="94"/>
      <c r="H87" s="95"/>
      <c r="I87" s="96"/>
      <c r="J87" s="91"/>
      <c r="K87" s="91"/>
      <c r="L87" s="84"/>
      <c r="M87" s="86"/>
      <c r="N87" s="84"/>
      <c r="O87" s="109"/>
    </row>
    <row r="88" spans="1:15" x14ac:dyDescent="0.25">
      <c r="A88" s="98"/>
      <c r="H88" s="95"/>
      <c r="I88" s="96"/>
      <c r="J88" s="91"/>
      <c r="K88" s="91"/>
      <c r="L88" s="84"/>
      <c r="M88" s="92"/>
      <c r="N88" s="97"/>
      <c r="O88" s="100"/>
    </row>
    <row r="89" spans="1:15" x14ac:dyDescent="0.25">
      <c r="A89" s="101"/>
      <c r="H89" s="95"/>
      <c r="I89" s="96"/>
      <c r="J89" s="91"/>
      <c r="K89" s="91"/>
      <c r="L89" s="84"/>
      <c r="M89" s="92"/>
      <c r="N89" s="97"/>
      <c r="O89" s="102"/>
    </row>
    <row r="90" spans="1:15" x14ac:dyDescent="0.25">
      <c r="A90" s="103"/>
      <c r="H90" s="95"/>
      <c r="I90" s="96"/>
      <c r="J90" s="91"/>
      <c r="K90" s="91"/>
      <c r="L90" s="84"/>
      <c r="M90" s="92"/>
      <c r="N90" s="97"/>
      <c r="O90" s="104"/>
    </row>
    <row r="91" spans="1:15" x14ac:dyDescent="0.25">
      <c r="A91" s="105"/>
      <c r="B91" s="68"/>
      <c r="C91" s="80"/>
      <c r="D91" s="80"/>
      <c r="E91" s="80"/>
      <c r="F91" s="80"/>
      <c r="G91" s="80"/>
      <c r="H91" s="83"/>
      <c r="I91" s="83"/>
      <c r="J91" s="83"/>
      <c r="K91" s="83"/>
      <c r="L91" s="106"/>
      <c r="M91" s="107"/>
      <c r="N91" s="106"/>
      <c r="O91" s="108"/>
    </row>
  </sheetData>
  <pageMargins left="0.7" right="0.7" top="0.75" bottom="0.75" header="0.3" footer="0.3"/>
  <pageSetup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cp:lastPrinted>2023-10-30T14:43:49Z</cp:lastPrinted>
  <dcterms:created xsi:type="dcterms:W3CDTF">2023-10-30T14:30:00Z</dcterms:created>
  <dcterms:modified xsi:type="dcterms:W3CDTF">2023-10-30T14:43:59Z</dcterms:modified>
</cp:coreProperties>
</file>